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List" sheetId="1" r:id="rId4"/>
  </sheets>
  <definedNames/>
  <calcPr/>
  <extLst>
    <ext uri="GoogleSheetsCustomDataVersion1">
      <go:sheetsCustomData xmlns:go="http://customooxmlschemas.google.com/" r:id="rId5" roundtripDataSignature="AMtx7mjZiy10lil/mGd7pbpHYHNrf2PucA=="/>
    </ext>
  </extLst>
</workbook>
</file>

<file path=xl/sharedStrings.xml><?xml version="1.0" encoding="utf-8"?>
<sst xmlns="http://schemas.openxmlformats.org/spreadsheetml/2006/main" count="406" uniqueCount="223">
  <si>
    <t>INVENTORY LIST</t>
  </si>
  <si>
    <t>DATE:</t>
  </si>
  <si>
    <t>CUSTOMER NAME:</t>
  </si>
  <si>
    <t>Page 1</t>
  </si>
  <si>
    <t>ITEM</t>
  </si>
  <si>
    <t>QTY</t>
  </si>
  <si>
    <t>CF</t>
  </si>
  <si>
    <t>TOTAL</t>
  </si>
  <si>
    <t>Lounge / Living Room</t>
  </si>
  <si>
    <t>TV Room</t>
  </si>
  <si>
    <t>Dining Room</t>
  </si>
  <si>
    <t>Bookcase</t>
  </si>
  <si>
    <t>Aerial</t>
  </si>
  <si>
    <t>Baby Feeding Chair</t>
  </si>
  <si>
    <t>Bureau</t>
  </si>
  <si>
    <t>Bar</t>
  </si>
  <si>
    <t>Cabinet</t>
  </si>
  <si>
    <t>Bar Fridge</t>
  </si>
  <si>
    <t>Carpet / Rug</t>
  </si>
  <si>
    <t>Bar Stool</t>
  </si>
  <si>
    <t>Cabinet - Cocktail</t>
  </si>
  <si>
    <t xml:space="preserve">Chair </t>
  </si>
  <si>
    <t>Chair - Arm</t>
  </si>
  <si>
    <t>Bureau / Desk</t>
  </si>
  <si>
    <t>Carver</t>
  </si>
  <si>
    <t>Chest of Drawers</t>
  </si>
  <si>
    <t>Chair</t>
  </si>
  <si>
    <t>Display Cabinet</t>
  </si>
  <si>
    <t>Cutlery Box</t>
  </si>
  <si>
    <t>Grandfather Clock</t>
  </si>
  <si>
    <t>Dining Table</t>
  </si>
  <si>
    <t>Heater / Fan</t>
  </si>
  <si>
    <t>Fan Stand</t>
  </si>
  <si>
    <t>Hi-Fi Stand</t>
  </si>
  <si>
    <t>Hi-Fi / Radio</t>
  </si>
  <si>
    <t>Clay Pots</t>
  </si>
  <si>
    <t>Lamp - Stand</t>
  </si>
  <si>
    <t>Kist</t>
  </si>
  <si>
    <t>Heater</t>
  </si>
  <si>
    <t>Lamp - Table</t>
  </si>
  <si>
    <t>Mirror</t>
  </si>
  <si>
    <t>Pictures / Paintings</t>
  </si>
  <si>
    <t>Server</t>
  </si>
  <si>
    <t>Music Centre</t>
  </si>
  <si>
    <t>Sideboard</t>
  </si>
  <si>
    <t>Ornaments</t>
  </si>
  <si>
    <t>Trolley</t>
  </si>
  <si>
    <t>Piano</t>
  </si>
  <si>
    <t>Welsh Dresser</t>
  </si>
  <si>
    <t>Piano Stool</t>
  </si>
  <si>
    <t xml:space="preserve">Ornament </t>
  </si>
  <si>
    <t>Boxes - Standard</t>
  </si>
  <si>
    <t>Ottoman</t>
  </si>
  <si>
    <t>Hall / Passage</t>
  </si>
  <si>
    <t>Settee - One Seater</t>
  </si>
  <si>
    <t>Antique Organ</t>
  </si>
  <si>
    <t>Settee - Two Seater</t>
  </si>
  <si>
    <t>Cabinet - Corner</t>
  </si>
  <si>
    <t xml:space="preserve">Settee - Three Seater </t>
  </si>
  <si>
    <t>Cabinet - Display</t>
  </si>
  <si>
    <t>Settee - One Seater Leather</t>
  </si>
  <si>
    <t>Carpet/Rug</t>
  </si>
  <si>
    <t>Settee - Two Seater Leather</t>
  </si>
  <si>
    <t>Settee - Three Seater</t>
  </si>
  <si>
    <t>Settee - Three Seater Leather</t>
  </si>
  <si>
    <t>Table - Coffee</t>
  </si>
  <si>
    <t>Table - Misc.</t>
  </si>
  <si>
    <t>Clay Pot</t>
  </si>
  <si>
    <t>Table - Occ.</t>
  </si>
  <si>
    <t>Fish Stand</t>
  </si>
  <si>
    <t>TV - Normal</t>
  </si>
  <si>
    <t>Hallstand</t>
  </si>
  <si>
    <t>TV - Plasma / Flat Screen</t>
  </si>
  <si>
    <t>Hat Stand</t>
  </si>
  <si>
    <t>TV-Dish</t>
  </si>
  <si>
    <t>Video/ Decoder/DVD</t>
  </si>
  <si>
    <t>Video/Decoder/DVD</t>
  </si>
  <si>
    <t>Lamp</t>
  </si>
  <si>
    <t>Wall Unit - pieces</t>
  </si>
  <si>
    <t>Wall Unit - Pieces</t>
  </si>
  <si>
    <t>Mirrors</t>
  </si>
  <si>
    <t>Boxes - Books</t>
  </si>
  <si>
    <t>Ornaments - Wood</t>
  </si>
  <si>
    <t>Study</t>
  </si>
  <si>
    <t>Kitchen / Pantry / Laundry</t>
  </si>
  <si>
    <t>Bench</t>
  </si>
  <si>
    <t>Cabinet (Glass)</t>
  </si>
  <si>
    <t>Table - Half Round</t>
  </si>
  <si>
    <t>Table - Telephone</t>
  </si>
  <si>
    <t>Clothes Airer</t>
  </si>
  <si>
    <t>Clothes Horse</t>
  </si>
  <si>
    <t>Patio</t>
  </si>
  <si>
    <t>Cabinet - Large</t>
  </si>
  <si>
    <t>Cool box</t>
  </si>
  <si>
    <t>Basket</t>
  </si>
  <si>
    <t>Deepfreeze</t>
  </si>
  <si>
    <t xml:space="preserve">Bench - Garden </t>
  </si>
  <si>
    <t>Chair - Office</t>
  </si>
  <si>
    <t>Dishwasher</t>
  </si>
  <si>
    <t>Bird Bath</t>
  </si>
  <si>
    <t>Chair - Visitors</t>
  </si>
  <si>
    <t>Dustbin</t>
  </si>
  <si>
    <t>Bird Feeder</t>
  </si>
  <si>
    <t>Fridge</t>
  </si>
  <si>
    <t>Braai</t>
  </si>
  <si>
    <t xml:space="preserve">Computer  </t>
  </si>
  <si>
    <t>Fridge - Double Door</t>
  </si>
  <si>
    <t>Computer Stand</t>
  </si>
  <si>
    <t>Ironing Board</t>
  </si>
  <si>
    <t xml:space="preserve">Chair - Deck Lounger </t>
  </si>
  <si>
    <t>Desk - Large</t>
  </si>
  <si>
    <t>Laundry Box</t>
  </si>
  <si>
    <t>Crates with Pebbles</t>
  </si>
  <si>
    <t>Desk - Medium</t>
  </si>
  <si>
    <t>Microwave</t>
  </si>
  <si>
    <t>Plant Stand</t>
  </si>
  <si>
    <t>Knitting Machine</t>
  </si>
  <si>
    <t>Step Ladder</t>
  </si>
  <si>
    <t>Pot Plants  (Large)</t>
  </si>
  <si>
    <t>Stove</t>
  </si>
  <si>
    <t>Pot Plants  (Medium)</t>
  </si>
  <si>
    <t>Photo Equipment</t>
  </si>
  <si>
    <t>Table</t>
  </si>
  <si>
    <t>Pot Plants  (Small)</t>
  </si>
  <si>
    <t xml:space="preserve">Tumble Dryer </t>
  </si>
  <si>
    <t>Stepping Stones</t>
  </si>
  <si>
    <t>Printer / Fax / Scanner</t>
  </si>
  <si>
    <t>Vacuum Cleaner</t>
  </si>
  <si>
    <t>Printer / Fax / Scanner (Large)</t>
  </si>
  <si>
    <t>Vegetable Rack</t>
  </si>
  <si>
    <t>Table (Large)</t>
  </si>
  <si>
    <t>Sewing Mach. Cabinet</t>
  </si>
  <si>
    <t>Washing Machine</t>
  </si>
  <si>
    <t>Umbrella</t>
  </si>
  <si>
    <t>Sewing Machine</t>
  </si>
  <si>
    <t>Water - Purifier Cooler</t>
  </si>
  <si>
    <t>Umbrella Stand</t>
  </si>
  <si>
    <t>Sleeper Couch</t>
  </si>
  <si>
    <t>Boxes - Crockery</t>
  </si>
  <si>
    <t>Webber Braai</t>
  </si>
  <si>
    <t>Box - Book</t>
  </si>
  <si>
    <t>SUBTOTAL</t>
  </si>
  <si>
    <t>TOTAL PAGE 1</t>
  </si>
  <si>
    <t>Page 2</t>
  </si>
  <si>
    <t>Master Bedroom</t>
  </si>
  <si>
    <t>Bedroom 1</t>
  </si>
  <si>
    <t>Bedroom 2</t>
  </si>
  <si>
    <t>Bed - King Size</t>
  </si>
  <si>
    <t>Bed - Queen</t>
  </si>
  <si>
    <t xml:space="preserve">        - Double/Queen</t>
  </si>
  <si>
    <t xml:space="preserve">        - Double</t>
  </si>
  <si>
    <t xml:space="preserve">        - Single</t>
  </si>
  <si>
    <t>Bed Head</t>
  </si>
  <si>
    <t>Bedside Table</t>
  </si>
  <si>
    <t>Cheval Mirror</t>
  </si>
  <si>
    <t>Baby Crib</t>
  </si>
  <si>
    <t>Cot / Compactum</t>
  </si>
  <si>
    <t>Couch</t>
  </si>
  <si>
    <t>Desk</t>
  </si>
  <si>
    <t>Dressing Table</t>
  </si>
  <si>
    <t>Dumb Valet</t>
  </si>
  <si>
    <t>Heater / Fan (Aircon)</t>
  </si>
  <si>
    <t>Pedestals</t>
  </si>
  <si>
    <t>Safe</t>
  </si>
  <si>
    <t>Stool</t>
  </si>
  <si>
    <t>TV - Rack</t>
  </si>
  <si>
    <t>Wardrobe (2xDoors)</t>
  </si>
  <si>
    <t>TV Stand</t>
  </si>
  <si>
    <t>Storage Crates</t>
  </si>
  <si>
    <t>Wardrobe</t>
  </si>
  <si>
    <t>Boxes - Linen</t>
  </si>
  <si>
    <t>Boxes - Wardrobe</t>
  </si>
  <si>
    <t>Bedroom 3</t>
  </si>
  <si>
    <t>Playroom</t>
  </si>
  <si>
    <t>Garage / Storeroom / Outside</t>
  </si>
  <si>
    <t>Baby Bath</t>
  </si>
  <si>
    <t>Band Saw</t>
  </si>
  <si>
    <t>Bicycle</t>
  </si>
  <si>
    <t>Bin / Container</t>
  </si>
  <si>
    <t>Bug Sprayer</t>
  </si>
  <si>
    <t>Circular - Table Saw</t>
  </si>
  <si>
    <t>Compressor</t>
  </si>
  <si>
    <t>Edge Trimmer / Weed Eater</t>
  </si>
  <si>
    <t>Child Chair</t>
  </si>
  <si>
    <t>Garden Ornaments</t>
  </si>
  <si>
    <t>Carrier Bags</t>
  </si>
  <si>
    <t>Gas Cylinder</t>
  </si>
  <si>
    <t>Exercise Bicycle</t>
  </si>
  <si>
    <t>Generator / Bench Grinder</t>
  </si>
  <si>
    <t>Exercise Equipment</t>
  </si>
  <si>
    <t>Hosepipe / Hose Reel</t>
  </si>
  <si>
    <t>Fishing Rod</t>
  </si>
  <si>
    <t>Kennel</t>
  </si>
  <si>
    <t>Fishing Tackle Box</t>
  </si>
  <si>
    <t>Ladder</t>
  </si>
  <si>
    <t>Golf bag &amp; Cart</t>
  </si>
  <si>
    <t>Lathe / Drill - Stand</t>
  </si>
  <si>
    <t>Heater/Fan</t>
  </si>
  <si>
    <t>Motor Cycle</t>
  </si>
  <si>
    <t>Hi-Fi</t>
  </si>
  <si>
    <t>Mower</t>
  </si>
  <si>
    <t>Trampoline</t>
  </si>
  <si>
    <t>Rubbish Bin</t>
  </si>
  <si>
    <t>Spade / Fork/Rake</t>
  </si>
  <si>
    <t>Steel Rack</t>
  </si>
  <si>
    <t>Table &amp; Chair</t>
  </si>
  <si>
    <t>Mattress - Single</t>
  </si>
  <si>
    <t>Sports Equip.</t>
  </si>
  <si>
    <t>Timber (Per 3m Length)</t>
  </si>
  <si>
    <t>Tool Chest</t>
  </si>
  <si>
    <t>Toy - Bike - Cart</t>
  </si>
  <si>
    <t>Toolboxes</t>
  </si>
  <si>
    <t>Toys</t>
  </si>
  <si>
    <t>Suit Cases</t>
  </si>
  <si>
    <t>Welding Machine</t>
  </si>
  <si>
    <t>TV Trolley</t>
  </si>
  <si>
    <t>Wheelbarrow</t>
  </si>
  <si>
    <t>Video/DVD/Decoder</t>
  </si>
  <si>
    <t>Wood Planner</t>
  </si>
  <si>
    <t>Water Feature</t>
  </si>
  <si>
    <t>Workbench</t>
  </si>
  <si>
    <t>Boxes-Standard</t>
  </si>
  <si>
    <t>TOTAL PAGE 1 &amp;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</si>
</sst>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809]dd\ mmmm\ yyyy"/>
  </numFmts>
  <fonts count="3">
    <font>
      <sz val="11.0"/>
      <color theme="1"/>
      <name val="Calibri"/>
    </font>
    <font>
      <b/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2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center" wrapText="0"/>
    </xf>
    <xf borderId="1" fillId="2" fontId="0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shrinkToFit="0" vertical="center" wrapText="0"/>
    </xf>
    <xf borderId="2" fillId="2" fontId="1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2" fontId="1" numFmtId="49" xfId="0" applyAlignment="1" applyBorder="1" applyFont="1" applyNumberFormat="1">
      <alignment horizontal="center" readingOrder="0" shrinkToFit="0" vertical="center" wrapText="0"/>
    </xf>
    <xf borderId="6" fillId="0" fontId="2" numFmtId="0" xfId="0" applyBorder="1" applyFont="1"/>
    <xf borderId="7" fillId="0" fontId="2" numFmtId="0" xfId="0" applyBorder="1" applyFont="1"/>
    <xf borderId="1" fillId="2" fontId="1" numFmtId="0" xfId="0" applyAlignment="1" applyBorder="1" applyFont="1">
      <alignment horizontal="center" shrinkToFit="0" vertical="center" wrapText="0"/>
    </xf>
    <xf borderId="8" fillId="2" fontId="1" numFmtId="0" xfId="0" applyAlignment="1" applyBorder="1" applyFont="1">
      <alignment horizontal="center" shrinkToFit="0" vertical="center" wrapText="0"/>
    </xf>
    <xf borderId="9" fillId="2" fontId="1" numFmtId="0" xfId="0" applyAlignment="1" applyBorder="1" applyFont="1">
      <alignment horizontal="center" shrinkToFit="0" vertical="center" wrapText="0"/>
    </xf>
    <xf borderId="10" fillId="2" fontId="1" numFmtId="0" xfId="0" applyAlignment="1" applyBorder="1" applyFont="1">
      <alignment horizontal="center" shrinkToFit="0" vertical="center" wrapText="0"/>
    </xf>
    <xf borderId="11" fillId="2" fontId="1" numFmtId="0" xfId="0" applyAlignment="1" applyBorder="1" applyFont="1">
      <alignment horizontal="center" shrinkToFit="0" vertical="center" wrapText="0"/>
    </xf>
    <xf borderId="12" fillId="2" fontId="1" numFmtId="0" xfId="0" applyAlignment="1" applyBorder="1" applyFont="1">
      <alignment horizontal="center" shrinkToFit="0" vertical="center" wrapText="0"/>
    </xf>
    <xf borderId="13" fillId="0" fontId="2" numFmtId="0" xfId="0" applyBorder="1" applyFont="1"/>
    <xf borderId="14" fillId="0" fontId="2" numFmtId="0" xfId="0" applyBorder="1" applyFont="1"/>
    <xf borderId="15" fillId="2" fontId="0" numFmtId="0" xfId="0" applyAlignment="1" applyBorder="1" applyFont="1">
      <alignment shrinkToFit="0" vertical="center" wrapText="0"/>
    </xf>
    <xf borderId="16" fillId="2" fontId="0" numFmtId="0" xfId="0" applyAlignment="1" applyBorder="1" applyFont="1">
      <alignment horizontal="center" shrinkToFit="0" vertical="center" wrapText="0"/>
    </xf>
    <xf borderId="17" fillId="2" fontId="0" numFmtId="0" xfId="0" applyAlignment="1" applyBorder="1" applyFont="1">
      <alignment horizontal="center" shrinkToFit="0" vertical="center" wrapText="0"/>
    </xf>
    <xf borderId="18" fillId="2" fontId="0" numFmtId="0" xfId="0" applyAlignment="1" applyBorder="1" applyFont="1">
      <alignment horizontal="center" shrinkToFit="0" vertical="center" wrapText="0"/>
    </xf>
    <xf borderId="19" fillId="2" fontId="0" numFmtId="0" xfId="0" applyAlignment="1" applyBorder="1" applyFont="1">
      <alignment shrinkToFit="0" vertical="center" wrapText="0"/>
    </xf>
    <xf borderId="20" fillId="2" fontId="0" numFmtId="0" xfId="0" applyAlignment="1" applyBorder="1" applyFont="1">
      <alignment horizontal="center" shrinkToFit="0" vertical="center" wrapText="0"/>
    </xf>
    <xf borderId="21" fillId="2" fontId="0" numFmtId="0" xfId="0" applyAlignment="1" applyBorder="1" applyFont="1">
      <alignment horizontal="center" shrinkToFit="0" vertical="center" wrapText="0"/>
    </xf>
    <xf borderId="22" fillId="2" fontId="0" numFmtId="0" xfId="0" applyAlignment="1" applyBorder="1" applyFont="1">
      <alignment horizontal="center" shrinkToFit="0" vertical="center" wrapText="0"/>
    </xf>
    <xf borderId="23" fillId="2" fontId="0" numFmtId="0" xfId="0" applyAlignment="1" applyBorder="1" applyFont="1">
      <alignment shrinkToFit="0" vertical="center" wrapText="0"/>
    </xf>
    <xf borderId="24" fillId="2" fontId="0" numFmtId="0" xfId="0" applyAlignment="1" applyBorder="1" applyFont="1">
      <alignment horizontal="center" readingOrder="0" shrinkToFit="0" vertical="center" wrapText="0"/>
    </xf>
    <xf borderId="17" fillId="2" fontId="0" numFmtId="0" xfId="0" applyAlignment="1" applyBorder="1" applyFont="1">
      <alignment horizontal="center" readingOrder="0" shrinkToFit="0" vertical="center" wrapText="0"/>
    </xf>
    <xf borderId="24" fillId="2" fontId="0" numFmtId="0" xfId="0" applyAlignment="1" applyBorder="1" applyFont="1">
      <alignment horizontal="center" shrinkToFit="0" vertical="center" wrapText="0"/>
    </xf>
    <xf borderId="16" fillId="2" fontId="0" numFmtId="0" xfId="0" applyAlignment="1" applyBorder="1" applyFont="1">
      <alignment horizontal="center" readingOrder="0" shrinkToFit="0" vertical="center" wrapText="0"/>
    </xf>
    <xf borderId="25" fillId="2" fontId="0" numFmtId="0" xfId="0" applyAlignment="1" applyBorder="1" applyFont="1">
      <alignment horizontal="center" shrinkToFit="0" vertical="center" wrapText="0"/>
    </xf>
    <xf borderId="26" fillId="2" fontId="0" numFmtId="0" xfId="0" applyAlignment="1" applyBorder="1" applyFont="1">
      <alignment horizontal="center" shrinkToFit="0" vertical="center" wrapText="0"/>
    </xf>
    <xf borderId="27" fillId="2" fontId="0" numFmtId="0" xfId="0" applyAlignment="1" applyBorder="1" applyFont="1">
      <alignment shrinkToFit="0" vertical="center" wrapText="0"/>
    </xf>
    <xf borderId="25" fillId="2" fontId="0" numFmtId="0" xfId="0" applyAlignment="1" applyBorder="1" applyFont="1">
      <alignment horizontal="center" readingOrder="0" shrinkToFit="0" vertical="center" wrapText="0"/>
    </xf>
    <xf borderId="28" fillId="2" fontId="0" numFmtId="0" xfId="0" applyAlignment="1" applyBorder="1" applyFont="1">
      <alignment horizontal="center" shrinkToFit="0" vertical="center" wrapText="0"/>
    </xf>
    <xf borderId="29" fillId="2" fontId="0" numFmtId="0" xfId="0" applyAlignment="1" applyBorder="1" applyFont="1">
      <alignment horizontal="center" shrinkToFit="0" vertical="center" wrapText="0"/>
    </xf>
    <xf borderId="22" fillId="2" fontId="0" numFmtId="1" xfId="0" applyAlignment="1" applyBorder="1" applyFont="1" applyNumberFormat="1">
      <alignment horizontal="center" shrinkToFit="0" vertical="center" wrapText="0"/>
    </xf>
    <xf borderId="30" fillId="2" fontId="0" numFmtId="0" xfId="0" applyAlignment="1" applyBorder="1" applyFont="1">
      <alignment shrinkToFit="0" vertical="center" wrapText="0"/>
    </xf>
    <xf borderId="31" fillId="2" fontId="0" numFmtId="0" xfId="0" applyAlignment="1" applyBorder="1" applyFont="1">
      <alignment horizontal="center" shrinkToFit="0" vertical="center" wrapText="0"/>
    </xf>
    <xf borderId="32" fillId="2" fontId="0" numFmtId="0" xfId="0" applyAlignment="1" applyBorder="1" applyFont="1">
      <alignment horizontal="center" shrinkToFit="0" vertical="center" wrapText="0"/>
    </xf>
    <xf borderId="2" fillId="2" fontId="1" numFmtId="164" xfId="0" applyAlignment="1" applyBorder="1" applyFont="1" applyNumberFormat="1">
      <alignment horizontal="center" shrinkToFit="0" vertical="center" wrapText="0"/>
    </xf>
    <xf borderId="5" fillId="2" fontId="1" numFmtId="49" xfId="0" applyAlignment="1" applyBorder="1" applyFont="1" applyNumberFormat="1">
      <alignment horizontal="center" shrinkToFit="0" vertical="center" wrapText="0"/>
    </xf>
    <xf borderId="33" fillId="2" fontId="0" numFmtId="0" xfId="0" applyAlignment="1" applyBorder="1" applyFont="1">
      <alignment horizontal="center" shrinkToFit="0" vertical="center" wrapText="0"/>
    </xf>
    <xf borderId="34" fillId="2" fontId="0" numFmtId="0" xfId="0" applyAlignment="1" applyBorder="1" applyFont="1">
      <alignment shrinkToFit="0" vertical="center" wrapText="0"/>
    </xf>
    <xf borderId="28" fillId="2" fontId="0" numFmtId="0" xfId="0" applyAlignment="1" applyBorder="1" applyFont="1">
      <alignment horizontal="center" readingOrder="0" shrinkToFit="0" vertical="center" wrapText="0"/>
    </xf>
    <xf borderId="35" fillId="2" fontId="0" numFmtId="0" xfId="0" applyAlignment="1" applyBorder="1" applyFont="1">
      <alignment horizontal="center" shrinkToFit="0" vertical="center" wrapText="0"/>
    </xf>
    <xf borderId="17" fillId="2" fontId="0" numFmtId="1" xfId="0" applyAlignment="1" applyBorder="1" applyFont="1" applyNumberFormat="1">
      <alignment horizontal="center" shrinkToFit="0" vertical="center" wrapText="0"/>
    </xf>
    <xf borderId="36" fillId="2" fontId="0" numFmtId="0" xfId="0" applyAlignment="1" applyBorder="1" applyFont="1">
      <alignment shrinkToFit="0" vertical="center" wrapText="0"/>
    </xf>
    <xf borderId="23" fillId="2" fontId="0" numFmtId="0" xfId="0" applyAlignment="1" applyBorder="1" applyFont="1">
      <alignment horizontal="center" shrinkToFit="0" vertical="center" wrapText="0"/>
    </xf>
    <xf borderId="37" fillId="2" fontId="0" numFmtId="0" xfId="0" applyAlignment="1" applyBorder="1" applyFont="1">
      <alignment shrinkToFit="0" vertical="center" wrapText="0"/>
    </xf>
    <xf borderId="27" fillId="2" fontId="0" numFmtId="0" xfId="0" applyAlignment="1" applyBorder="1" applyFont="1">
      <alignment horizontal="center" readingOrder="0" shrinkToFit="0" vertical="center" wrapText="0"/>
    </xf>
    <xf borderId="38" fillId="2" fontId="0" numFmtId="0" xfId="0" applyAlignment="1" applyBorder="1" applyFont="1">
      <alignment shrinkToFit="0" vertical="center" wrapText="0"/>
    </xf>
    <xf borderId="39" fillId="2" fontId="0" numFmtId="0" xfId="0" applyAlignment="1" applyBorder="1" applyFont="1">
      <alignment horizontal="center" readingOrder="0" shrinkToFit="0" vertical="center" wrapText="0"/>
    </xf>
    <xf borderId="39" fillId="2" fontId="0" numFmtId="0" xfId="0" applyAlignment="1" applyBorder="1" applyFont="1">
      <alignment horizontal="center" shrinkToFit="0" vertical="center" wrapText="0"/>
    </xf>
    <xf borderId="40" fillId="2" fontId="0" numFmtId="0" xfId="0" applyAlignment="1" applyBorder="1" applyFont="1">
      <alignment shrinkToFit="0" vertical="center" wrapText="0"/>
    </xf>
    <xf borderId="41" fillId="2" fontId="0" numFmtId="0" xfId="0" applyAlignment="1" applyBorder="1" applyFont="1">
      <alignment horizontal="center" shrinkToFit="0" vertical="center" wrapText="0"/>
    </xf>
    <xf borderId="32" fillId="2" fontId="0" numFmtId="1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3905250" cy="1819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00"/>
    <pageSetUpPr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21.71"/>
    <col customWidth="1" min="3" max="3" width="6.71"/>
    <col customWidth="1" min="4" max="4" width="3.86"/>
    <col customWidth="1" min="5" max="5" width="6.71"/>
    <col customWidth="1" min="6" max="6" width="21.71"/>
    <col customWidth="1" min="7" max="7" width="6.71"/>
    <col customWidth="1" min="8" max="8" width="3.86"/>
    <col customWidth="1" min="9" max="9" width="6.71"/>
    <col customWidth="1" min="10" max="10" width="21.71"/>
    <col customWidth="1" min="11" max="11" width="6.71"/>
    <col customWidth="1" min="12" max="12" width="3.86"/>
    <col customWidth="1" min="13" max="13" width="6.71"/>
    <col customWidth="1" min="14" max="26" width="8.0"/>
  </cols>
  <sheetData>
    <row r="1">
      <c r="A1" s="1"/>
      <c r="B1" s="1"/>
      <c r="C1" s="1"/>
      <c r="D1" s="2"/>
      <c r="E1" s="2"/>
      <c r="F1" s="1"/>
      <c r="G1" s="1"/>
      <c r="H1" s="1"/>
      <c r="I1" s="2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2"/>
      <c r="E2" s="2"/>
      <c r="F2" s="1"/>
      <c r="G2" s="1"/>
      <c r="H2" s="1"/>
      <c r="I2" s="2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2"/>
      <c r="E3" s="2"/>
      <c r="F3" s="1"/>
      <c r="G3" s="1"/>
      <c r="H3" s="1"/>
      <c r="I3" s="2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2"/>
      <c r="E4" s="2"/>
      <c r="F4" s="1"/>
      <c r="G4" s="1"/>
      <c r="H4" s="1"/>
      <c r="I4" s="2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2"/>
      <c r="E5" s="2"/>
      <c r="F5" s="1"/>
      <c r="G5" s="1"/>
      <c r="H5" s="1"/>
      <c r="I5" s="2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2"/>
      <c r="E6" s="2"/>
      <c r="F6" s="1"/>
      <c r="G6" s="1"/>
      <c r="H6" s="1"/>
      <c r="I6" s="2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2"/>
      <c r="E7" s="2"/>
      <c r="F7" s="1"/>
      <c r="G7" s="1"/>
      <c r="H7" s="1"/>
      <c r="I7" s="2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2"/>
      <c r="E8" s="2"/>
      <c r="F8" s="1"/>
      <c r="G8" s="1"/>
      <c r="H8" s="1"/>
      <c r="I8" s="2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2"/>
      <c r="E9" s="2"/>
      <c r="F9" s="1"/>
      <c r="G9" s="1"/>
      <c r="H9" s="1"/>
      <c r="I9" s="2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2"/>
      <c r="E10" s="2"/>
      <c r="F10" s="1"/>
      <c r="G10" s="1"/>
      <c r="H10" s="1"/>
      <c r="I10" s="2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3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" t="s">
        <v>1</v>
      </c>
      <c r="C12" s="4"/>
      <c r="D12" s="5"/>
      <c r="E12" s="5"/>
      <c r="F12" s="6"/>
      <c r="G12" s="1"/>
      <c r="H12" s="1"/>
      <c r="I12" s="2"/>
      <c r="J12" s="1"/>
      <c r="K12" s="1"/>
      <c r="L12" s="1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" t="s">
        <v>2</v>
      </c>
      <c r="C13" s="7"/>
      <c r="D13" s="8"/>
      <c r="E13" s="8"/>
      <c r="F13" s="9"/>
      <c r="G13" s="1"/>
      <c r="H13" s="1"/>
      <c r="I13" s="2"/>
      <c r="J13" s="1"/>
      <c r="K13" s="1"/>
      <c r="L13" s="1"/>
      <c r="M13" s="10" t="s">
        <v>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5.25" customHeight="1">
      <c r="A14" s="1"/>
      <c r="B14" s="1"/>
      <c r="C14" s="1"/>
      <c r="D14" s="2"/>
      <c r="E14" s="2"/>
      <c r="F14" s="1"/>
      <c r="G14" s="1"/>
      <c r="H14" s="1"/>
      <c r="I14" s="2"/>
      <c r="J14" s="1"/>
      <c r="K14" s="1"/>
      <c r="L14" s="1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0"/>
      <c r="B15" s="11" t="s">
        <v>4</v>
      </c>
      <c r="C15" s="12" t="s">
        <v>5</v>
      </c>
      <c r="D15" s="13" t="s">
        <v>6</v>
      </c>
      <c r="E15" s="14" t="s">
        <v>7</v>
      </c>
      <c r="F15" s="11" t="s">
        <v>4</v>
      </c>
      <c r="G15" s="12" t="s">
        <v>5</v>
      </c>
      <c r="H15" s="13" t="s">
        <v>6</v>
      </c>
      <c r="I15" s="14" t="s">
        <v>7</v>
      </c>
      <c r="J15" s="11" t="s">
        <v>4</v>
      </c>
      <c r="K15" s="12" t="s">
        <v>5</v>
      </c>
      <c r="L15" s="13" t="s">
        <v>6</v>
      </c>
      <c r="M15" s="14" t="s">
        <v>7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3"/>
      <c r="B16" s="15" t="s">
        <v>8</v>
      </c>
      <c r="C16" s="16"/>
      <c r="D16" s="16"/>
      <c r="E16" s="17"/>
      <c r="F16" s="15" t="s">
        <v>9</v>
      </c>
      <c r="G16" s="16"/>
      <c r="H16" s="16"/>
      <c r="I16" s="17"/>
      <c r="J16" s="15" t="s">
        <v>10</v>
      </c>
      <c r="K16" s="16"/>
      <c r="L16" s="16"/>
      <c r="M16" s="1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"/>
      <c r="B17" s="18" t="s">
        <v>11</v>
      </c>
      <c r="C17" s="19"/>
      <c r="D17" s="20">
        <v>15.0</v>
      </c>
      <c r="E17" s="21">
        <f t="shared" ref="E17:E52" si="1">+C17*D17</f>
        <v>0</v>
      </c>
      <c r="F17" s="22" t="s">
        <v>12</v>
      </c>
      <c r="G17" s="23"/>
      <c r="H17" s="24">
        <v>5.0</v>
      </c>
      <c r="I17" s="25">
        <f t="shared" ref="I17:I52" si="2">+G17*H17</f>
        <v>0</v>
      </c>
      <c r="J17" s="22" t="s">
        <v>13</v>
      </c>
      <c r="K17" s="23"/>
      <c r="L17" s="24">
        <v>15.0</v>
      </c>
      <c r="M17" s="25">
        <f t="shared" ref="M17:M18" si="3">+K17*L17</f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6" t="s">
        <v>14</v>
      </c>
      <c r="C18" s="19"/>
      <c r="D18" s="20">
        <v>25.0</v>
      </c>
      <c r="E18" s="25">
        <f t="shared" si="1"/>
        <v>0</v>
      </c>
      <c r="F18" s="26" t="s">
        <v>15</v>
      </c>
      <c r="G18" s="27"/>
      <c r="H18" s="28">
        <v>10.0</v>
      </c>
      <c r="I18" s="25">
        <f t="shared" si="2"/>
        <v>0</v>
      </c>
      <c r="J18" s="26" t="s">
        <v>11</v>
      </c>
      <c r="K18" s="29"/>
      <c r="L18" s="20">
        <v>15.0</v>
      </c>
      <c r="M18" s="25">
        <f t="shared" si="3"/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6" t="s">
        <v>16</v>
      </c>
      <c r="C19" s="19"/>
      <c r="D19" s="20">
        <v>30.0</v>
      </c>
      <c r="E19" s="25">
        <f t="shared" si="1"/>
        <v>0</v>
      </c>
      <c r="F19" s="26" t="s">
        <v>17</v>
      </c>
      <c r="G19" s="29"/>
      <c r="H19" s="20">
        <v>10.0</v>
      </c>
      <c r="I19" s="25">
        <f t="shared" si="2"/>
        <v>0</v>
      </c>
      <c r="J19" s="26" t="s">
        <v>16</v>
      </c>
      <c r="K19" s="29"/>
      <c r="L19" s="20">
        <v>30.0</v>
      </c>
      <c r="M19" s="25">
        <v>0.0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6" t="s">
        <v>18</v>
      </c>
      <c r="C20" s="19"/>
      <c r="D20" s="20">
        <v>10.0</v>
      </c>
      <c r="E20" s="25">
        <f t="shared" si="1"/>
        <v>0</v>
      </c>
      <c r="F20" s="26" t="s">
        <v>19</v>
      </c>
      <c r="G20" s="29"/>
      <c r="H20" s="20">
        <v>10.0</v>
      </c>
      <c r="I20" s="25">
        <f t="shared" si="2"/>
        <v>0</v>
      </c>
      <c r="J20" s="26" t="s">
        <v>20</v>
      </c>
      <c r="K20" s="29"/>
      <c r="L20" s="20">
        <v>30.0</v>
      </c>
      <c r="M20" s="25">
        <f t="shared" ref="M20:M21" si="4">+K20*L20</f>
        <v>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6" t="s">
        <v>21</v>
      </c>
      <c r="C21" s="19"/>
      <c r="D21" s="20">
        <v>15.0</v>
      </c>
      <c r="E21" s="25">
        <f t="shared" si="1"/>
        <v>0</v>
      </c>
      <c r="F21" s="26" t="s">
        <v>11</v>
      </c>
      <c r="G21" s="29"/>
      <c r="H21" s="20">
        <v>15.0</v>
      </c>
      <c r="I21" s="25">
        <f t="shared" si="2"/>
        <v>0</v>
      </c>
      <c r="J21" s="26" t="s">
        <v>18</v>
      </c>
      <c r="K21" s="29"/>
      <c r="L21" s="20">
        <v>5.0</v>
      </c>
      <c r="M21" s="25">
        <f t="shared" si="4"/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6" t="s">
        <v>22</v>
      </c>
      <c r="C22" s="19"/>
      <c r="D22" s="20">
        <v>20.0</v>
      </c>
      <c r="E22" s="25">
        <f t="shared" si="1"/>
        <v>0</v>
      </c>
      <c r="F22" s="26" t="s">
        <v>23</v>
      </c>
      <c r="G22" s="29"/>
      <c r="H22" s="20">
        <v>25.0</v>
      </c>
      <c r="I22" s="25">
        <f t="shared" si="2"/>
        <v>0</v>
      </c>
      <c r="J22" s="26" t="s">
        <v>24</v>
      </c>
      <c r="K22" s="29"/>
      <c r="L22" s="20">
        <v>15.0</v>
      </c>
      <c r="M22" s="25">
        <v>0.0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6" t="s">
        <v>25</v>
      </c>
      <c r="C23" s="19"/>
      <c r="D23" s="20">
        <v>15.0</v>
      </c>
      <c r="E23" s="25">
        <f t="shared" si="1"/>
        <v>0</v>
      </c>
      <c r="F23" s="26" t="s">
        <v>16</v>
      </c>
      <c r="G23" s="29"/>
      <c r="H23" s="20">
        <v>30.0</v>
      </c>
      <c r="I23" s="25">
        <f t="shared" si="2"/>
        <v>0</v>
      </c>
      <c r="J23" s="26" t="s">
        <v>26</v>
      </c>
      <c r="K23" s="27"/>
      <c r="L23" s="20">
        <v>5.0</v>
      </c>
      <c r="M23" s="25">
        <f t="shared" ref="M23:M36" si="5">+K23*L23</f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6" t="s">
        <v>27</v>
      </c>
      <c r="C24" s="30"/>
      <c r="D24" s="20">
        <v>30.0</v>
      </c>
      <c r="E24" s="25">
        <f t="shared" si="1"/>
        <v>0</v>
      </c>
      <c r="F24" s="26" t="s">
        <v>18</v>
      </c>
      <c r="G24" s="29"/>
      <c r="H24" s="20">
        <v>5.0</v>
      </c>
      <c r="I24" s="25">
        <f t="shared" si="2"/>
        <v>0</v>
      </c>
      <c r="J24" s="26" t="s">
        <v>28</v>
      </c>
      <c r="K24" s="29"/>
      <c r="L24" s="20">
        <v>3.0</v>
      </c>
      <c r="M24" s="25">
        <f t="shared" si="5"/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6" t="s">
        <v>29</v>
      </c>
      <c r="C25" s="19"/>
      <c r="D25" s="20">
        <v>30.0</v>
      </c>
      <c r="E25" s="25">
        <f t="shared" si="1"/>
        <v>0</v>
      </c>
      <c r="F25" s="26" t="s">
        <v>21</v>
      </c>
      <c r="G25" s="29"/>
      <c r="H25" s="20">
        <v>15.0</v>
      </c>
      <c r="I25" s="25">
        <f t="shared" si="2"/>
        <v>0</v>
      </c>
      <c r="J25" s="26" t="s">
        <v>30</v>
      </c>
      <c r="K25" s="27"/>
      <c r="L25" s="20">
        <v>40.0</v>
      </c>
      <c r="M25" s="25">
        <f t="shared" si="5"/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6" t="s">
        <v>31</v>
      </c>
      <c r="C26" s="19"/>
      <c r="D26" s="20">
        <v>5.0</v>
      </c>
      <c r="E26" s="25">
        <f t="shared" si="1"/>
        <v>0</v>
      </c>
      <c r="F26" s="26" t="s">
        <v>22</v>
      </c>
      <c r="G26" s="29"/>
      <c r="H26" s="20">
        <v>20.0</v>
      </c>
      <c r="I26" s="25">
        <f t="shared" si="2"/>
        <v>0</v>
      </c>
      <c r="J26" s="26" t="s">
        <v>32</v>
      </c>
      <c r="K26" s="29"/>
      <c r="L26" s="20">
        <v>5.0</v>
      </c>
      <c r="M26" s="25">
        <f t="shared" si="5"/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6" t="s">
        <v>33</v>
      </c>
      <c r="C27" s="19"/>
      <c r="D27" s="20">
        <v>15.0</v>
      </c>
      <c r="E27" s="25">
        <f t="shared" si="1"/>
        <v>0</v>
      </c>
      <c r="F27" s="26" t="s">
        <v>25</v>
      </c>
      <c r="G27" s="29"/>
      <c r="H27" s="20">
        <v>15.0</v>
      </c>
      <c r="I27" s="25">
        <f t="shared" si="2"/>
        <v>0</v>
      </c>
      <c r="J27" s="26" t="s">
        <v>29</v>
      </c>
      <c r="K27" s="29"/>
      <c r="L27" s="20">
        <v>30.0</v>
      </c>
      <c r="M27" s="25">
        <f t="shared" si="5"/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6" t="s">
        <v>34</v>
      </c>
      <c r="C28" s="19"/>
      <c r="D28" s="20">
        <v>25.0</v>
      </c>
      <c r="E28" s="25">
        <f t="shared" si="1"/>
        <v>0</v>
      </c>
      <c r="F28" s="26" t="s">
        <v>35</v>
      </c>
      <c r="G28" s="29"/>
      <c r="H28" s="20">
        <v>10.0</v>
      </c>
      <c r="I28" s="25">
        <f t="shared" si="2"/>
        <v>0</v>
      </c>
      <c r="J28" s="26" t="s">
        <v>36</v>
      </c>
      <c r="K28" s="29"/>
      <c r="L28" s="20">
        <v>10.0</v>
      </c>
      <c r="M28" s="25">
        <f t="shared" si="5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6" t="s">
        <v>37</v>
      </c>
      <c r="C29" s="19"/>
      <c r="D29" s="20">
        <v>10.0</v>
      </c>
      <c r="E29" s="25">
        <f t="shared" si="1"/>
        <v>0</v>
      </c>
      <c r="F29" s="26" t="s">
        <v>38</v>
      </c>
      <c r="G29" s="29"/>
      <c r="H29" s="20">
        <v>10.0</v>
      </c>
      <c r="I29" s="25">
        <f t="shared" si="2"/>
        <v>0</v>
      </c>
      <c r="J29" s="26" t="s">
        <v>39</v>
      </c>
      <c r="K29" s="29"/>
      <c r="L29" s="20">
        <v>10.0</v>
      </c>
      <c r="M29" s="25">
        <f t="shared" si="5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6" t="s">
        <v>36</v>
      </c>
      <c r="C30" s="19"/>
      <c r="D30" s="20">
        <v>10.0</v>
      </c>
      <c r="E30" s="25">
        <f t="shared" si="1"/>
        <v>0</v>
      </c>
      <c r="F30" s="26" t="s">
        <v>33</v>
      </c>
      <c r="G30" s="29"/>
      <c r="H30" s="20">
        <v>15.0</v>
      </c>
      <c r="I30" s="25">
        <f t="shared" si="2"/>
        <v>0</v>
      </c>
      <c r="J30" s="26" t="s">
        <v>40</v>
      </c>
      <c r="K30" s="29"/>
      <c r="L30" s="20">
        <v>5.0</v>
      </c>
      <c r="M30" s="25">
        <f t="shared" si="5"/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6" t="s">
        <v>39</v>
      </c>
      <c r="C31" s="19"/>
      <c r="D31" s="20">
        <v>10.0</v>
      </c>
      <c r="E31" s="25">
        <f t="shared" si="1"/>
        <v>0</v>
      </c>
      <c r="F31" s="26" t="s">
        <v>34</v>
      </c>
      <c r="G31" s="27"/>
      <c r="H31" s="20">
        <v>10.0</v>
      </c>
      <c r="I31" s="25">
        <f t="shared" si="2"/>
        <v>0</v>
      </c>
      <c r="J31" s="26" t="s">
        <v>41</v>
      </c>
      <c r="K31" s="29"/>
      <c r="L31" s="20">
        <v>2.0</v>
      </c>
      <c r="M31" s="25">
        <f t="shared" si="5"/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6" t="s">
        <v>40</v>
      </c>
      <c r="C32" s="19"/>
      <c r="D32" s="20">
        <v>5.0</v>
      </c>
      <c r="E32" s="25">
        <f t="shared" si="1"/>
        <v>0</v>
      </c>
      <c r="F32" s="26" t="s">
        <v>36</v>
      </c>
      <c r="G32" s="27"/>
      <c r="H32" s="20">
        <v>10.0</v>
      </c>
      <c r="I32" s="25">
        <f t="shared" si="2"/>
        <v>0</v>
      </c>
      <c r="J32" s="26" t="s">
        <v>42</v>
      </c>
      <c r="K32" s="29"/>
      <c r="L32" s="20">
        <v>15.0</v>
      </c>
      <c r="M32" s="25">
        <f t="shared" si="5"/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6" t="s">
        <v>43</v>
      </c>
      <c r="C33" s="19"/>
      <c r="D33" s="20">
        <v>15.0</v>
      </c>
      <c r="E33" s="25">
        <f t="shared" si="1"/>
        <v>0</v>
      </c>
      <c r="F33" s="26" t="s">
        <v>39</v>
      </c>
      <c r="G33" s="29"/>
      <c r="H33" s="20">
        <v>10.0</v>
      </c>
      <c r="I33" s="25">
        <f t="shared" si="2"/>
        <v>0</v>
      </c>
      <c r="J33" s="26" t="s">
        <v>44</v>
      </c>
      <c r="K33" s="29"/>
      <c r="L33" s="20">
        <v>30.0</v>
      </c>
      <c r="M33" s="25">
        <f t="shared" si="5"/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6" t="s">
        <v>45</v>
      </c>
      <c r="C34" s="19"/>
      <c r="D34" s="20">
        <v>5.0</v>
      </c>
      <c r="E34" s="25">
        <f t="shared" si="1"/>
        <v>0</v>
      </c>
      <c r="F34" s="26" t="s">
        <v>40</v>
      </c>
      <c r="G34" s="29"/>
      <c r="H34" s="20">
        <v>5.0</v>
      </c>
      <c r="I34" s="25">
        <f t="shared" si="2"/>
        <v>0</v>
      </c>
      <c r="J34" s="26" t="s">
        <v>46</v>
      </c>
      <c r="K34" s="29"/>
      <c r="L34" s="20">
        <v>10.0</v>
      </c>
      <c r="M34" s="25">
        <f t="shared" si="5"/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6" t="s">
        <v>47</v>
      </c>
      <c r="C35" s="19"/>
      <c r="D35" s="20">
        <v>60.0</v>
      </c>
      <c r="E35" s="25">
        <f t="shared" si="1"/>
        <v>0</v>
      </c>
      <c r="F35" s="26" t="s">
        <v>43</v>
      </c>
      <c r="G35" s="29"/>
      <c r="H35" s="20">
        <v>20.0</v>
      </c>
      <c r="I35" s="25">
        <f t="shared" si="2"/>
        <v>0</v>
      </c>
      <c r="J35" s="26" t="s">
        <v>48</v>
      </c>
      <c r="K35" s="31"/>
      <c r="L35" s="32">
        <v>45.0</v>
      </c>
      <c r="M35" s="25">
        <f t="shared" si="5"/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6" t="s">
        <v>49</v>
      </c>
      <c r="C36" s="19"/>
      <c r="D36" s="20">
        <v>5.0</v>
      </c>
      <c r="E36" s="25">
        <f t="shared" si="1"/>
        <v>0</v>
      </c>
      <c r="F36" s="26" t="s">
        <v>50</v>
      </c>
      <c r="G36" s="29"/>
      <c r="H36" s="20">
        <v>5.0</v>
      </c>
      <c r="I36" s="25">
        <f t="shared" si="2"/>
        <v>0</v>
      </c>
      <c r="J36" s="33" t="s">
        <v>51</v>
      </c>
      <c r="K36" s="34"/>
      <c r="L36" s="32">
        <v>5.0</v>
      </c>
      <c r="M36" s="25">
        <f t="shared" si="5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6" t="s">
        <v>41</v>
      </c>
      <c r="C37" s="30"/>
      <c r="D37" s="20">
        <v>5.0</v>
      </c>
      <c r="E37" s="25">
        <f t="shared" si="1"/>
        <v>0</v>
      </c>
      <c r="F37" s="26" t="s">
        <v>52</v>
      </c>
      <c r="G37" s="29"/>
      <c r="H37" s="20">
        <v>10.0</v>
      </c>
      <c r="I37" s="25">
        <f t="shared" si="2"/>
        <v>0</v>
      </c>
      <c r="J37" s="15" t="s">
        <v>53</v>
      </c>
      <c r="K37" s="16"/>
      <c r="L37" s="16"/>
      <c r="M37" s="1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6" t="s">
        <v>54</v>
      </c>
      <c r="C38" s="30"/>
      <c r="D38" s="20">
        <v>20.0</v>
      </c>
      <c r="E38" s="25">
        <f t="shared" si="1"/>
        <v>0</v>
      </c>
      <c r="F38" s="26" t="s">
        <v>47</v>
      </c>
      <c r="G38" s="29"/>
      <c r="H38" s="20">
        <v>60.0</v>
      </c>
      <c r="I38" s="25">
        <f t="shared" si="2"/>
        <v>0</v>
      </c>
      <c r="J38" s="33" t="s">
        <v>55</v>
      </c>
      <c r="K38" s="35"/>
      <c r="L38" s="36">
        <v>30.0</v>
      </c>
      <c r="M38" s="25">
        <f t="shared" ref="M38:M56" si="6">+K38*L38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6" t="s">
        <v>56</v>
      </c>
      <c r="C39" s="30"/>
      <c r="D39" s="20">
        <v>40.0</v>
      </c>
      <c r="E39" s="25">
        <f t="shared" si="1"/>
        <v>0</v>
      </c>
      <c r="F39" s="26" t="s">
        <v>41</v>
      </c>
      <c r="G39" s="29"/>
      <c r="H39" s="20">
        <v>2.0</v>
      </c>
      <c r="I39" s="25">
        <f t="shared" si="2"/>
        <v>0</v>
      </c>
      <c r="J39" s="26" t="s">
        <v>57</v>
      </c>
      <c r="K39" s="29"/>
      <c r="L39" s="20">
        <v>20.0</v>
      </c>
      <c r="M39" s="25">
        <f t="shared" si="6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6" t="s">
        <v>58</v>
      </c>
      <c r="C40" s="30"/>
      <c r="D40" s="20">
        <v>60.0</v>
      </c>
      <c r="E40" s="25">
        <f t="shared" si="1"/>
        <v>0</v>
      </c>
      <c r="F40" s="26" t="s">
        <v>54</v>
      </c>
      <c r="G40" s="29"/>
      <c r="H40" s="20">
        <v>20.0</v>
      </c>
      <c r="I40" s="25">
        <f t="shared" si="2"/>
        <v>0</v>
      </c>
      <c r="J40" s="26" t="s">
        <v>59</v>
      </c>
      <c r="K40" s="27"/>
      <c r="L40" s="20">
        <v>20.0</v>
      </c>
      <c r="M40" s="25">
        <f t="shared" si="6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6" t="s">
        <v>60</v>
      </c>
      <c r="C41" s="19"/>
      <c r="D41" s="20">
        <v>20.0</v>
      </c>
      <c r="E41" s="25">
        <f t="shared" si="1"/>
        <v>0</v>
      </c>
      <c r="F41" s="26" t="s">
        <v>56</v>
      </c>
      <c r="G41" s="29"/>
      <c r="H41" s="20">
        <v>40.0</v>
      </c>
      <c r="I41" s="25">
        <f t="shared" si="2"/>
        <v>0</v>
      </c>
      <c r="J41" s="26" t="s">
        <v>61</v>
      </c>
      <c r="K41" s="29"/>
      <c r="L41" s="20">
        <v>10.0</v>
      </c>
      <c r="M41" s="25">
        <f t="shared" si="6"/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6" t="s">
        <v>62</v>
      </c>
      <c r="C42" s="19"/>
      <c r="D42" s="20">
        <v>40.0</v>
      </c>
      <c r="E42" s="25">
        <f t="shared" si="1"/>
        <v>0</v>
      </c>
      <c r="F42" s="26" t="s">
        <v>63</v>
      </c>
      <c r="G42" s="19"/>
      <c r="H42" s="20">
        <v>60.0</v>
      </c>
      <c r="I42" s="25">
        <f t="shared" si="2"/>
        <v>0</v>
      </c>
      <c r="J42" s="26" t="s">
        <v>26</v>
      </c>
      <c r="K42" s="29"/>
      <c r="L42" s="20">
        <v>10.0</v>
      </c>
      <c r="M42" s="25">
        <f t="shared" si="6"/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6" t="s">
        <v>64</v>
      </c>
      <c r="C43" s="19"/>
      <c r="D43" s="20">
        <v>60.0</v>
      </c>
      <c r="E43" s="25">
        <f t="shared" si="1"/>
        <v>0</v>
      </c>
      <c r="F43" s="26" t="s">
        <v>65</v>
      </c>
      <c r="G43" s="27"/>
      <c r="H43" s="20">
        <v>10.0</v>
      </c>
      <c r="I43" s="25">
        <f t="shared" si="2"/>
        <v>0</v>
      </c>
      <c r="J43" s="26" t="s">
        <v>25</v>
      </c>
      <c r="K43" s="29"/>
      <c r="L43" s="20">
        <v>15.0</v>
      </c>
      <c r="M43" s="25">
        <f t="shared" si="6"/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6" t="s">
        <v>65</v>
      </c>
      <c r="C44" s="19"/>
      <c r="D44" s="20">
        <v>10.0</v>
      </c>
      <c r="E44" s="25">
        <f t="shared" si="1"/>
        <v>0</v>
      </c>
      <c r="F44" s="26" t="s">
        <v>66</v>
      </c>
      <c r="G44" s="29"/>
      <c r="H44" s="20">
        <v>20.0</v>
      </c>
      <c r="I44" s="25">
        <f t="shared" si="2"/>
        <v>0</v>
      </c>
      <c r="J44" s="26" t="s">
        <v>67</v>
      </c>
      <c r="K44" s="29"/>
      <c r="L44" s="20">
        <v>10.0</v>
      </c>
      <c r="M44" s="25">
        <f t="shared" si="6"/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6" t="s">
        <v>66</v>
      </c>
      <c r="C45" s="19"/>
      <c r="D45" s="20">
        <v>20.0</v>
      </c>
      <c r="E45" s="25">
        <f t="shared" si="1"/>
        <v>0</v>
      </c>
      <c r="F45" s="26" t="s">
        <v>68</v>
      </c>
      <c r="G45" s="29"/>
      <c r="H45" s="20">
        <v>5.0</v>
      </c>
      <c r="I45" s="25">
        <f t="shared" si="2"/>
        <v>0</v>
      </c>
      <c r="J45" s="26" t="s">
        <v>69</v>
      </c>
      <c r="K45" s="29"/>
      <c r="L45" s="20">
        <v>30.0</v>
      </c>
      <c r="M45" s="25">
        <f t="shared" si="6"/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6" t="s">
        <v>68</v>
      </c>
      <c r="C46" s="19"/>
      <c r="D46" s="20">
        <v>5.0</v>
      </c>
      <c r="E46" s="25">
        <f t="shared" si="1"/>
        <v>0</v>
      </c>
      <c r="F46" s="26" t="s">
        <v>70</v>
      </c>
      <c r="G46" s="29"/>
      <c r="H46" s="20">
        <v>10.0</v>
      </c>
      <c r="I46" s="25">
        <f t="shared" si="2"/>
        <v>0</v>
      </c>
      <c r="J46" s="26" t="s">
        <v>71</v>
      </c>
      <c r="K46" s="29"/>
      <c r="L46" s="20">
        <v>25.0</v>
      </c>
      <c r="M46" s="25">
        <f t="shared" si="6"/>
        <v>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6" t="s">
        <v>72</v>
      </c>
      <c r="C47" s="19"/>
      <c r="D47" s="20">
        <v>20.0</v>
      </c>
      <c r="E47" s="25">
        <f t="shared" si="1"/>
        <v>0</v>
      </c>
      <c r="F47" s="26" t="s">
        <v>72</v>
      </c>
      <c r="G47" s="29"/>
      <c r="H47" s="20">
        <v>10.0</v>
      </c>
      <c r="I47" s="25">
        <f t="shared" si="2"/>
        <v>0</v>
      </c>
      <c r="J47" s="26" t="s">
        <v>73</v>
      </c>
      <c r="K47" s="27"/>
      <c r="L47" s="20">
        <v>15.0</v>
      </c>
      <c r="M47" s="25">
        <f t="shared" si="6"/>
        <v>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6" t="s">
        <v>70</v>
      </c>
      <c r="C48" s="19"/>
      <c r="D48" s="20">
        <v>10.0</v>
      </c>
      <c r="E48" s="25">
        <f t="shared" si="1"/>
        <v>0</v>
      </c>
      <c r="F48" s="26" t="s">
        <v>74</v>
      </c>
      <c r="G48" s="19"/>
      <c r="H48" s="20">
        <v>10.0</v>
      </c>
      <c r="I48" s="25">
        <f t="shared" si="2"/>
        <v>0</v>
      </c>
      <c r="J48" s="26" t="s">
        <v>37</v>
      </c>
      <c r="K48" s="29"/>
      <c r="L48" s="20">
        <v>10.0</v>
      </c>
      <c r="M48" s="25">
        <f t="shared" si="6"/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6" t="s">
        <v>75</v>
      </c>
      <c r="C49" s="19"/>
      <c r="D49" s="20">
        <v>5.0</v>
      </c>
      <c r="E49" s="25">
        <f t="shared" si="1"/>
        <v>0</v>
      </c>
      <c r="F49" s="26" t="s">
        <v>76</v>
      </c>
      <c r="G49" s="29"/>
      <c r="H49" s="20">
        <v>2.0</v>
      </c>
      <c r="I49" s="25">
        <f t="shared" si="2"/>
        <v>0</v>
      </c>
      <c r="J49" s="26" t="s">
        <v>77</v>
      </c>
      <c r="K49" s="29"/>
      <c r="L49" s="20">
        <v>5.0</v>
      </c>
      <c r="M49" s="25">
        <f t="shared" si="6"/>
        <v>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6" t="s">
        <v>78</v>
      </c>
      <c r="C50" s="19"/>
      <c r="D50" s="20">
        <v>40.0</v>
      </c>
      <c r="E50" s="25">
        <f t="shared" si="1"/>
        <v>0</v>
      </c>
      <c r="F50" s="26" t="s">
        <v>79</v>
      </c>
      <c r="G50" s="29"/>
      <c r="H50" s="20">
        <v>40.0</v>
      </c>
      <c r="I50" s="25">
        <f t="shared" si="2"/>
        <v>0</v>
      </c>
      <c r="J50" s="26" t="s">
        <v>80</v>
      </c>
      <c r="K50" s="29"/>
      <c r="L50" s="20">
        <v>2.0</v>
      </c>
      <c r="M50" s="25">
        <f t="shared" si="6"/>
        <v>0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6" t="s">
        <v>81</v>
      </c>
      <c r="C51" s="19"/>
      <c r="D51" s="20">
        <v>5.0</v>
      </c>
      <c r="E51" s="37">
        <f t="shared" si="1"/>
        <v>0</v>
      </c>
      <c r="F51" s="26" t="s">
        <v>81</v>
      </c>
      <c r="G51" s="19"/>
      <c r="H51" s="20">
        <v>5.0</v>
      </c>
      <c r="I51" s="25">
        <f t="shared" si="2"/>
        <v>0</v>
      </c>
      <c r="J51" s="33" t="s">
        <v>45</v>
      </c>
      <c r="K51" s="31"/>
      <c r="L51" s="32">
        <v>5.0</v>
      </c>
      <c r="M51" s="25">
        <f t="shared" si="6"/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38" t="s">
        <v>51</v>
      </c>
      <c r="C52" s="19"/>
      <c r="D52" s="20">
        <v>5.0</v>
      </c>
      <c r="E52" s="25">
        <f t="shared" si="1"/>
        <v>0</v>
      </c>
      <c r="F52" s="26" t="s">
        <v>51</v>
      </c>
      <c r="G52" s="19"/>
      <c r="H52" s="20">
        <v>5.0</v>
      </c>
      <c r="I52" s="25">
        <f t="shared" si="2"/>
        <v>0</v>
      </c>
      <c r="J52" s="26" t="s">
        <v>82</v>
      </c>
      <c r="K52" s="31"/>
      <c r="L52" s="32">
        <v>20.0</v>
      </c>
      <c r="M52" s="25">
        <f t="shared" si="6"/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5" t="s">
        <v>83</v>
      </c>
      <c r="C53" s="16"/>
      <c r="D53" s="16"/>
      <c r="E53" s="17"/>
      <c r="F53" s="15" t="s">
        <v>84</v>
      </c>
      <c r="G53" s="16"/>
      <c r="H53" s="16"/>
      <c r="I53" s="17"/>
      <c r="J53" s="26" t="s">
        <v>41</v>
      </c>
      <c r="K53" s="31"/>
      <c r="L53" s="32">
        <v>5.0</v>
      </c>
      <c r="M53" s="25">
        <f t="shared" si="6"/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33" t="s">
        <v>85</v>
      </c>
      <c r="C54" s="35"/>
      <c r="D54" s="36">
        <v>60.0</v>
      </c>
      <c r="E54" s="25">
        <f t="shared" ref="E54:E76" si="7">+C54*D54</f>
        <v>0</v>
      </c>
      <c r="F54" s="33" t="s">
        <v>86</v>
      </c>
      <c r="G54" s="35"/>
      <c r="H54" s="36">
        <v>20.0</v>
      </c>
      <c r="I54" s="25">
        <f t="shared" ref="I54:I76" si="8">+G54*H54</f>
        <v>0</v>
      </c>
      <c r="J54" s="26" t="s">
        <v>87</v>
      </c>
      <c r="K54" s="31"/>
      <c r="L54" s="32">
        <v>20.0</v>
      </c>
      <c r="M54" s="25">
        <f t="shared" si="6"/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6" t="s">
        <v>11</v>
      </c>
      <c r="C55" s="29"/>
      <c r="D55" s="20">
        <v>15.0</v>
      </c>
      <c r="E55" s="25">
        <f t="shared" si="7"/>
        <v>0</v>
      </c>
      <c r="F55" s="26" t="s">
        <v>26</v>
      </c>
      <c r="G55" s="29"/>
      <c r="H55" s="20">
        <v>5.0</v>
      </c>
      <c r="I55" s="25">
        <f t="shared" si="8"/>
        <v>0</v>
      </c>
      <c r="J55" s="26" t="s">
        <v>88</v>
      </c>
      <c r="K55" s="30"/>
      <c r="L55" s="20">
        <v>10.0</v>
      </c>
      <c r="M55" s="25">
        <f t="shared" si="6"/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6" t="s">
        <v>14</v>
      </c>
      <c r="C56" s="29"/>
      <c r="D56" s="20">
        <v>25.0</v>
      </c>
      <c r="E56" s="25">
        <f t="shared" si="7"/>
        <v>0</v>
      </c>
      <c r="F56" s="26" t="s">
        <v>89</v>
      </c>
      <c r="G56" s="29"/>
      <c r="H56" s="20">
        <v>10.0</v>
      </c>
      <c r="I56" s="25">
        <f t="shared" si="8"/>
        <v>0</v>
      </c>
      <c r="J56" s="26" t="s">
        <v>51</v>
      </c>
      <c r="K56" s="29"/>
      <c r="L56" s="20">
        <v>5.0</v>
      </c>
      <c r="M56" s="25">
        <f t="shared" si="6"/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6" t="s">
        <v>16</v>
      </c>
      <c r="C57" s="29"/>
      <c r="D57" s="20">
        <v>30.0</v>
      </c>
      <c r="E57" s="25">
        <f t="shared" si="7"/>
        <v>0</v>
      </c>
      <c r="F57" s="26" t="s">
        <v>90</v>
      </c>
      <c r="G57" s="29"/>
      <c r="H57" s="20">
        <v>5.0</v>
      </c>
      <c r="I57" s="25">
        <f t="shared" si="8"/>
        <v>0</v>
      </c>
      <c r="J57" s="15" t="s">
        <v>91</v>
      </c>
      <c r="K57" s="16"/>
      <c r="L57" s="16"/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6" t="s">
        <v>92</v>
      </c>
      <c r="C58" s="29"/>
      <c r="D58" s="20">
        <v>50.0</v>
      </c>
      <c r="E58" s="25">
        <f t="shared" si="7"/>
        <v>0</v>
      </c>
      <c r="F58" s="26" t="s">
        <v>93</v>
      </c>
      <c r="G58" s="29"/>
      <c r="H58" s="20">
        <v>5.0</v>
      </c>
      <c r="I58" s="25">
        <f t="shared" si="8"/>
        <v>0</v>
      </c>
      <c r="J58" s="33" t="s">
        <v>94</v>
      </c>
      <c r="K58" s="35"/>
      <c r="L58" s="36">
        <v>3.0</v>
      </c>
      <c r="M58" s="25">
        <f t="shared" ref="M58:M76" si="9">+K58*L58</f>
        <v>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6" t="s">
        <v>61</v>
      </c>
      <c r="C59" s="19"/>
      <c r="D59" s="20">
        <v>10.0</v>
      </c>
      <c r="E59" s="25">
        <f t="shared" si="7"/>
        <v>0</v>
      </c>
      <c r="F59" s="26" t="s">
        <v>95</v>
      </c>
      <c r="G59" s="27"/>
      <c r="H59" s="20">
        <v>30.0</v>
      </c>
      <c r="I59" s="25">
        <f t="shared" si="8"/>
        <v>0</v>
      </c>
      <c r="J59" s="26" t="s">
        <v>96</v>
      </c>
      <c r="K59" s="29"/>
      <c r="L59" s="20">
        <v>20.0</v>
      </c>
      <c r="M59" s="25">
        <f t="shared" si="9"/>
        <v>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6" t="s">
        <v>97</v>
      </c>
      <c r="C60" s="29"/>
      <c r="D60" s="20">
        <v>20.0</v>
      </c>
      <c r="E60" s="25">
        <f t="shared" si="7"/>
        <v>0</v>
      </c>
      <c r="F60" s="26" t="s">
        <v>98</v>
      </c>
      <c r="G60" s="27"/>
      <c r="H60" s="20">
        <v>15.0</v>
      </c>
      <c r="I60" s="25">
        <f t="shared" si="8"/>
        <v>0</v>
      </c>
      <c r="J60" s="26" t="s">
        <v>99</v>
      </c>
      <c r="K60" s="29"/>
      <c r="L60" s="20">
        <v>10.0</v>
      </c>
      <c r="M60" s="25">
        <f t="shared" si="9"/>
        <v>0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6" t="s">
        <v>100</v>
      </c>
      <c r="C61" s="29"/>
      <c r="D61" s="20">
        <v>10.0</v>
      </c>
      <c r="E61" s="25">
        <f t="shared" si="7"/>
        <v>0</v>
      </c>
      <c r="F61" s="26" t="s">
        <v>101</v>
      </c>
      <c r="G61" s="29"/>
      <c r="H61" s="20">
        <v>6.0</v>
      </c>
      <c r="I61" s="25">
        <f t="shared" si="8"/>
        <v>0</v>
      </c>
      <c r="J61" s="26" t="s">
        <v>102</v>
      </c>
      <c r="K61" s="29"/>
      <c r="L61" s="20">
        <v>3.0</v>
      </c>
      <c r="M61" s="25">
        <f t="shared" si="9"/>
        <v>0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6" t="s">
        <v>25</v>
      </c>
      <c r="C62" s="29"/>
      <c r="D62" s="20">
        <v>15.0</v>
      </c>
      <c r="E62" s="25">
        <f t="shared" si="7"/>
        <v>0</v>
      </c>
      <c r="F62" s="26" t="s">
        <v>103</v>
      </c>
      <c r="G62" s="29"/>
      <c r="H62" s="20">
        <v>30.0</v>
      </c>
      <c r="I62" s="25">
        <f t="shared" si="8"/>
        <v>0</v>
      </c>
      <c r="J62" s="26" t="s">
        <v>104</v>
      </c>
      <c r="K62" s="29"/>
      <c r="L62" s="20">
        <v>25.0</v>
      </c>
      <c r="M62" s="25">
        <f t="shared" si="9"/>
        <v>0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6" t="s">
        <v>105</v>
      </c>
      <c r="C63" s="29"/>
      <c r="D63" s="20">
        <v>6.0</v>
      </c>
      <c r="E63" s="25">
        <f t="shared" si="7"/>
        <v>0</v>
      </c>
      <c r="F63" s="26" t="s">
        <v>106</v>
      </c>
      <c r="G63" s="27"/>
      <c r="H63" s="20">
        <v>60.0</v>
      </c>
      <c r="I63" s="25">
        <f t="shared" si="8"/>
        <v>0</v>
      </c>
      <c r="J63" s="26" t="s">
        <v>26</v>
      </c>
      <c r="K63" s="27"/>
      <c r="L63" s="20">
        <v>5.0</v>
      </c>
      <c r="M63" s="25">
        <f t="shared" si="9"/>
        <v>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6" t="s">
        <v>107</v>
      </c>
      <c r="C64" s="29"/>
      <c r="D64" s="20">
        <v>15.0</v>
      </c>
      <c r="E64" s="25">
        <f t="shared" si="7"/>
        <v>0</v>
      </c>
      <c r="F64" s="26" t="s">
        <v>108</v>
      </c>
      <c r="G64" s="29"/>
      <c r="H64" s="20">
        <v>5.0</v>
      </c>
      <c r="I64" s="25">
        <f t="shared" si="8"/>
        <v>0</v>
      </c>
      <c r="J64" s="26" t="s">
        <v>109</v>
      </c>
      <c r="K64" s="29"/>
      <c r="L64" s="20">
        <v>15.0</v>
      </c>
      <c r="M64" s="25">
        <f t="shared" si="9"/>
        <v>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6" t="s">
        <v>110</v>
      </c>
      <c r="C65" s="29"/>
      <c r="D65" s="20">
        <v>35.0</v>
      </c>
      <c r="E65" s="25">
        <f t="shared" si="7"/>
        <v>0</v>
      </c>
      <c r="F65" s="26" t="s">
        <v>111</v>
      </c>
      <c r="G65" s="29"/>
      <c r="H65" s="20">
        <v>10.0</v>
      </c>
      <c r="I65" s="25">
        <f t="shared" si="8"/>
        <v>0</v>
      </c>
      <c r="J65" s="26" t="s">
        <v>112</v>
      </c>
      <c r="K65" s="29"/>
      <c r="L65" s="20">
        <v>10.0</v>
      </c>
      <c r="M65" s="25">
        <f t="shared" si="9"/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6" t="s">
        <v>113</v>
      </c>
      <c r="C66" s="27"/>
      <c r="D66" s="20">
        <v>20.0</v>
      </c>
      <c r="E66" s="25">
        <f t="shared" si="7"/>
        <v>0</v>
      </c>
      <c r="F66" s="26" t="s">
        <v>114</v>
      </c>
      <c r="G66" s="29"/>
      <c r="H66" s="20">
        <v>5.0</v>
      </c>
      <c r="I66" s="25">
        <f t="shared" si="8"/>
        <v>0</v>
      </c>
      <c r="J66" s="26" t="s">
        <v>115</v>
      </c>
      <c r="K66" s="29"/>
      <c r="L66" s="20">
        <v>10.0</v>
      </c>
      <c r="M66" s="25">
        <f t="shared" si="9"/>
        <v>0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6" t="s">
        <v>116</v>
      </c>
      <c r="C67" s="29"/>
      <c r="D67" s="20">
        <v>10.0</v>
      </c>
      <c r="E67" s="25">
        <f t="shared" si="7"/>
        <v>0</v>
      </c>
      <c r="F67" s="26" t="s">
        <v>117</v>
      </c>
      <c r="G67" s="29"/>
      <c r="H67" s="20">
        <v>5.0</v>
      </c>
      <c r="I67" s="25">
        <f t="shared" si="8"/>
        <v>0</v>
      </c>
      <c r="J67" s="26" t="s">
        <v>118</v>
      </c>
      <c r="K67" s="29"/>
      <c r="L67" s="20">
        <v>30.0</v>
      </c>
      <c r="M67" s="25">
        <f t="shared" si="9"/>
        <v>0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6" t="s">
        <v>40</v>
      </c>
      <c r="C68" s="31"/>
      <c r="D68" s="32">
        <v>5.0</v>
      </c>
      <c r="E68" s="25">
        <f t="shared" si="7"/>
        <v>0</v>
      </c>
      <c r="F68" s="33" t="s">
        <v>119</v>
      </c>
      <c r="G68" s="31"/>
      <c r="H68" s="32">
        <v>25.0</v>
      </c>
      <c r="I68" s="25">
        <f t="shared" si="8"/>
        <v>0</v>
      </c>
      <c r="J68" s="26" t="s">
        <v>120</v>
      </c>
      <c r="K68" s="29"/>
      <c r="L68" s="20">
        <v>15.0</v>
      </c>
      <c r="M68" s="25">
        <f t="shared" si="9"/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33" t="s">
        <v>121</v>
      </c>
      <c r="C69" s="31"/>
      <c r="D69" s="32">
        <v>5.0</v>
      </c>
      <c r="E69" s="25">
        <f t="shared" si="7"/>
        <v>0</v>
      </c>
      <c r="F69" s="26" t="s">
        <v>122</v>
      </c>
      <c r="G69" s="31"/>
      <c r="H69" s="32">
        <v>20.0</v>
      </c>
      <c r="I69" s="25">
        <f t="shared" si="8"/>
        <v>0</v>
      </c>
      <c r="J69" s="26" t="s">
        <v>123</v>
      </c>
      <c r="K69" s="29"/>
      <c r="L69" s="20">
        <v>5.0</v>
      </c>
      <c r="M69" s="25">
        <f t="shared" si="9"/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6" t="s">
        <v>41</v>
      </c>
      <c r="C70" s="31"/>
      <c r="D70" s="32">
        <v>2.0</v>
      </c>
      <c r="E70" s="25">
        <f t="shared" si="7"/>
        <v>0</v>
      </c>
      <c r="F70" s="26" t="s">
        <v>124</v>
      </c>
      <c r="G70" s="31"/>
      <c r="H70" s="32">
        <v>10.0</v>
      </c>
      <c r="I70" s="25">
        <f t="shared" si="8"/>
        <v>0</v>
      </c>
      <c r="J70" s="26" t="s">
        <v>125</v>
      </c>
      <c r="K70" s="29"/>
      <c r="L70" s="20">
        <v>5.0</v>
      </c>
      <c r="M70" s="25">
        <f t="shared" si="9"/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6" t="s">
        <v>126</v>
      </c>
      <c r="C71" s="29"/>
      <c r="D71" s="20">
        <v>5.0</v>
      </c>
      <c r="E71" s="25">
        <f t="shared" si="7"/>
        <v>0</v>
      </c>
      <c r="F71" s="26" t="s">
        <v>127</v>
      </c>
      <c r="G71" s="31"/>
      <c r="H71" s="32">
        <v>5.0</v>
      </c>
      <c r="I71" s="25">
        <f t="shared" si="8"/>
        <v>0</v>
      </c>
      <c r="J71" s="26" t="s">
        <v>122</v>
      </c>
      <c r="K71" s="34"/>
      <c r="L71" s="32">
        <v>20.0</v>
      </c>
      <c r="M71" s="25">
        <f t="shared" si="9"/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33" t="s">
        <v>128</v>
      </c>
      <c r="C72" s="39"/>
      <c r="D72" s="36">
        <v>25.0</v>
      </c>
      <c r="E72" s="25">
        <f t="shared" si="7"/>
        <v>0</v>
      </c>
      <c r="F72" s="33" t="s">
        <v>129</v>
      </c>
      <c r="G72" s="31"/>
      <c r="H72" s="32">
        <v>5.0</v>
      </c>
      <c r="I72" s="25">
        <f t="shared" si="8"/>
        <v>0</v>
      </c>
      <c r="J72" s="33" t="s">
        <v>130</v>
      </c>
      <c r="K72" s="31"/>
      <c r="L72" s="32">
        <v>40.0</v>
      </c>
      <c r="M72" s="25">
        <f t="shared" si="9"/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6" t="s">
        <v>131</v>
      </c>
      <c r="C73" s="19"/>
      <c r="D73" s="20">
        <v>10.0</v>
      </c>
      <c r="E73" s="25">
        <f t="shared" si="7"/>
        <v>0</v>
      </c>
      <c r="F73" s="26" t="s">
        <v>132</v>
      </c>
      <c r="G73" s="34"/>
      <c r="H73" s="32">
        <v>20.0</v>
      </c>
      <c r="I73" s="25">
        <f t="shared" si="8"/>
        <v>0</v>
      </c>
      <c r="J73" s="26" t="s">
        <v>133</v>
      </c>
      <c r="K73" s="31"/>
      <c r="L73" s="32">
        <v>10.0</v>
      </c>
      <c r="M73" s="25">
        <f t="shared" si="9"/>
        <v>0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6" t="s">
        <v>134</v>
      </c>
      <c r="C74" s="19"/>
      <c r="D74" s="20">
        <v>5.0</v>
      </c>
      <c r="E74" s="25">
        <f t="shared" si="7"/>
        <v>0</v>
      </c>
      <c r="F74" s="26" t="s">
        <v>135</v>
      </c>
      <c r="G74" s="31"/>
      <c r="H74" s="32">
        <v>6.0</v>
      </c>
      <c r="I74" s="25">
        <f t="shared" si="8"/>
        <v>0</v>
      </c>
      <c r="J74" s="26" t="s">
        <v>136</v>
      </c>
      <c r="K74" s="31"/>
      <c r="L74" s="32">
        <v>10.0</v>
      </c>
      <c r="M74" s="25">
        <f t="shared" si="9"/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6" t="s">
        <v>137</v>
      </c>
      <c r="C75" s="39"/>
      <c r="D75" s="36">
        <v>60.0</v>
      </c>
      <c r="E75" s="25">
        <f t="shared" si="7"/>
        <v>0</v>
      </c>
      <c r="F75" s="26" t="s">
        <v>138</v>
      </c>
      <c r="G75" s="31"/>
      <c r="H75" s="32">
        <v>5.0</v>
      </c>
      <c r="I75" s="25">
        <f t="shared" si="8"/>
        <v>0</v>
      </c>
      <c r="J75" s="26" t="s">
        <v>139</v>
      </c>
      <c r="K75" s="31"/>
      <c r="L75" s="32">
        <v>5.0</v>
      </c>
      <c r="M75" s="25">
        <f t="shared" si="9"/>
        <v>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33" t="s">
        <v>140</v>
      </c>
      <c r="C76" s="31"/>
      <c r="D76" s="32">
        <v>5.0</v>
      </c>
      <c r="E76" s="25">
        <f t="shared" si="7"/>
        <v>0</v>
      </c>
      <c r="F76" s="33" t="s">
        <v>51</v>
      </c>
      <c r="G76" s="31"/>
      <c r="H76" s="32">
        <v>5.0</v>
      </c>
      <c r="I76" s="25">
        <f t="shared" si="8"/>
        <v>0</v>
      </c>
      <c r="J76" s="26" t="s">
        <v>51</v>
      </c>
      <c r="K76" s="31"/>
      <c r="L76" s="32">
        <v>5.0</v>
      </c>
      <c r="M76" s="25">
        <f t="shared" si="9"/>
        <v>0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5" t="s">
        <v>141</v>
      </c>
      <c r="C77" s="16"/>
      <c r="D77" s="17"/>
      <c r="E77" s="40">
        <f>SUM(E17:E76)</f>
        <v>0</v>
      </c>
      <c r="F77" s="15" t="s">
        <v>141</v>
      </c>
      <c r="G77" s="16"/>
      <c r="H77" s="17"/>
      <c r="I77" s="40">
        <f>SUM(I17:I76)</f>
        <v>0</v>
      </c>
      <c r="J77" s="15" t="s">
        <v>141</v>
      </c>
      <c r="K77" s="16"/>
      <c r="L77" s="17"/>
      <c r="M77" s="40">
        <f>SUM(M17:M76)</f>
        <v>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2"/>
      <c r="F78" s="1"/>
      <c r="G78" s="1"/>
      <c r="H78" s="1"/>
      <c r="I78" s="2"/>
      <c r="J78" s="15" t="s">
        <v>142</v>
      </c>
      <c r="K78" s="16"/>
      <c r="L78" s="17"/>
      <c r="M78" s="40">
        <f>+E77+I77+M77</f>
        <v>0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2"/>
      <c r="F79" s="1"/>
      <c r="G79" s="1"/>
      <c r="H79" s="1"/>
      <c r="I79" s="2"/>
      <c r="J79" s="10"/>
      <c r="K79" s="10"/>
      <c r="L79" s="10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3" t="s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3" t="s">
        <v>1</v>
      </c>
      <c r="C81" s="41"/>
      <c r="D81" s="5"/>
      <c r="E81" s="5"/>
      <c r="F81" s="6"/>
      <c r="G81" s="1"/>
      <c r="H81" s="1"/>
      <c r="I81" s="2"/>
      <c r="J81" s="1"/>
      <c r="K81" s="1"/>
      <c r="L81" s="1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3" t="s">
        <v>2</v>
      </c>
      <c r="C82" s="42"/>
      <c r="D82" s="8"/>
      <c r="E82" s="8"/>
      <c r="F82" s="9"/>
      <c r="G82" s="1"/>
      <c r="H82" s="1"/>
      <c r="I82" s="2"/>
      <c r="J82" s="1"/>
      <c r="K82" s="1"/>
      <c r="L82" s="1"/>
      <c r="M82" s="10" t="s">
        <v>143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5.25" customHeight="1">
      <c r="A83" s="1"/>
      <c r="B83" s="1"/>
      <c r="C83" s="1"/>
      <c r="D83" s="2"/>
      <c r="E83" s="2"/>
      <c r="F83" s="1"/>
      <c r="G83" s="1"/>
      <c r="H83" s="1"/>
      <c r="I83" s="2"/>
      <c r="J83" s="1"/>
      <c r="K83" s="1"/>
      <c r="L83" s="1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1" t="s">
        <v>4</v>
      </c>
      <c r="C84" s="12" t="s">
        <v>5</v>
      </c>
      <c r="D84" s="13" t="s">
        <v>6</v>
      </c>
      <c r="E84" s="14" t="s">
        <v>7</v>
      </c>
      <c r="F84" s="11" t="s">
        <v>4</v>
      </c>
      <c r="G84" s="12" t="s">
        <v>5</v>
      </c>
      <c r="H84" s="13" t="s">
        <v>6</v>
      </c>
      <c r="I84" s="14" t="s">
        <v>7</v>
      </c>
      <c r="J84" s="11" t="s">
        <v>4</v>
      </c>
      <c r="K84" s="12" t="s">
        <v>5</v>
      </c>
      <c r="L84" s="13" t="s">
        <v>6</v>
      </c>
      <c r="M84" s="14" t="s">
        <v>7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5" t="s">
        <v>144</v>
      </c>
      <c r="C85" s="16"/>
      <c r="D85" s="16"/>
      <c r="E85" s="17"/>
      <c r="F85" s="15" t="s">
        <v>145</v>
      </c>
      <c r="G85" s="16"/>
      <c r="H85" s="16"/>
      <c r="I85" s="17"/>
      <c r="J85" s="15" t="s">
        <v>146</v>
      </c>
      <c r="K85" s="16"/>
      <c r="L85" s="16"/>
      <c r="M85" s="1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6" t="s">
        <v>147</v>
      </c>
      <c r="C86" s="19"/>
      <c r="D86" s="20">
        <v>60.0</v>
      </c>
      <c r="E86" s="43">
        <f t="shared" ref="E86:E115" si="10">+C86*D86</f>
        <v>0</v>
      </c>
      <c r="F86" s="26" t="s">
        <v>147</v>
      </c>
      <c r="G86" s="19"/>
      <c r="H86" s="20">
        <v>60.0</v>
      </c>
      <c r="I86" s="25">
        <f t="shared" ref="I86:I115" si="11">+G86*H86</f>
        <v>0</v>
      </c>
      <c r="J86" s="44" t="s">
        <v>148</v>
      </c>
      <c r="K86" s="45">
        <v>2.0</v>
      </c>
      <c r="L86" s="36">
        <v>45.0</v>
      </c>
      <c r="M86" s="46">
        <f t="shared" ref="M86:M115" si="12">+K86*L86</f>
        <v>90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6" t="s">
        <v>149</v>
      </c>
      <c r="C87" s="19"/>
      <c r="D87" s="20">
        <v>40.0</v>
      </c>
      <c r="E87" s="25">
        <f t="shared" si="10"/>
        <v>0</v>
      </c>
      <c r="F87" s="26" t="s">
        <v>149</v>
      </c>
      <c r="G87" s="29"/>
      <c r="H87" s="20">
        <v>40.0</v>
      </c>
      <c r="I87" s="25">
        <f t="shared" si="11"/>
        <v>0</v>
      </c>
      <c r="J87" s="33" t="s">
        <v>150</v>
      </c>
      <c r="K87" s="35"/>
      <c r="L87" s="36">
        <v>40.0</v>
      </c>
      <c r="M87" s="25">
        <f t="shared" si="12"/>
        <v>0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6" t="s">
        <v>151</v>
      </c>
      <c r="C88" s="30">
        <v>1.0</v>
      </c>
      <c r="D88" s="20">
        <v>20.0</v>
      </c>
      <c r="E88" s="25">
        <f t="shared" si="10"/>
        <v>20</v>
      </c>
      <c r="F88" s="26" t="s">
        <v>151</v>
      </c>
      <c r="G88" s="29"/>
      <c r="H88" s="20">
        <v>20.0</v>
      </c>
      <c r="I88" s="25">
        <f t="shared" si="11"/>
        <v>0</v>
      </c>
      <c r="J88" s="26" t="s">
        <v>151</v>
      </c>
      <c r="K88" s="29"/>
      <c r="L88" s="20">
        <v>20.0</v>
      </c>
      <c r="M88" s="25">
        <f t="shared" si="12"/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6" t="s">
        <v>152</v>
      </c>
      <c r="C89" s="19"/>
      <c r="D89" s="20">
        <v>30.0</v>
      </c>
      <c r="E89" s="25">
        <f t="shared" si="10"/>
        <v>0</v>
      </c>
      <c r="F89" s="26" t="s">
        <v>152</v>
      </c>
      <c r="G89" s="29"/>
      <c r="H89" s="20">
        <v>10.0</v>
      </c>
      <c r="I89" s="25">
        <f t="shared" si="11"/>
        <v>0</v>
      </c>
      <c r="J89" s="26" t="s">
        <v>152</v>
      </c>
      <c r="K89" s="29"/>
      <c r="L89" s="20">
        <v>30.0</v>
      </c>
      <c r="M89" s="25">
        <f t="shared" si="12"/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6" t="s">
        <v>153</v>
      </c>
      <c r="C90" s="30">
        <v>2.0</v>
      </c>
      <c r="D90" s="20">
        <v>5.0</v>
      </c>
      <c r="E90" s="25">
        <f t="shared" si="10"/>
        <v>10</v>
      </c>
      <c r="F90" s="26" t="s">
        <v>153</v>
      </c>
      <c r="G90" s="29"/>
      <c r="H90" s="20">
        <v>5.0</v>
      </c>
      <c r="I90" s="25">
        <f t="shared" si="11"/>
        <v>0</v>
      </c>
      <c r="J90" s="26" t="s">
        <v>153</v>
      </c>
      <c r="K90" s="29"/>
      <c r="L90" s="20">
        <v>5.0</v>
      </c>
      <c r="M90" s="25">
        <f t="shared" si="12"/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6" t="s">
        <v>11</v>
      </c>
      <c r="C91" s="19"/>
      <c r="D91" s="20">
        <v>15.0</v>
      </c>
      <c r="E91" s="25">
        <f t="shared" si="10"/>
        <v>0</v>
      </c>
      <c r="F91" s="26" t="s">
        <v>11</v>
      </c>
      <c r="G91" s="29"/>
      <c r="H91" s="20">
        <v>15.0</v>
      </c>
      <c r="I91" s="25">
        <f t="shared" si="11"/>
        <v>0</v>
      </c>
      <c r="J91" s="26" t="s">
        <v>11</v>
      </c>
      <c r="K91" s="29"/>
      <c r="L91" s="20">
        <v>15.0</v>
      </c>
      <c r="M91" s="25">
        <f t="shared" si="12"/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6" t="s">
        <v>16</v>
      </c>
      <c r="C92" s="19"/>
      <c r="D92" s="20">
        <v>30.0</v>
      </c>
      <c r="E92" s="25">
        <f t="shared" si="10"/>
        <v>0</v>
      </c>
      <c r="F92" s="26" t="s">
        <v>16</v>
      </c>
      <c r="G92" s="29"/>
      <c r="H92" s="20">
        <v>30.0</v>
      </c>
      <c r="I92" s="25">
        <f t="shared" si="11"/>
        <v>0</v>
      </c>
      <c r="J92" s="26" t="s">
        <v>16</v>
      </c>
      <c r="K92" s="29"/>
      <c r="L92" s="20">
        <v>30.0</v>
      </c>
      <c r="M92" s="25">
        <f t="shared" si="12"/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6" t="s">
        <v>61</v>
      </c>
      <c r="C93" s="19"/>
      <c r="D93" s="20">
        <v>10.0</v>
      </c>
      <c r="E93" s="25">
        <f t="shared" si="10"/>
        <v>0</v>
      </c>
      <c r="F93" s="26" t="s">
        <v>18</v>
      </c>
      <c r="G93" s="29"/>
      <c r="H93" s="20">
        <v>5.0</v>
      </c>
      <c r="I93" s="25">
        <f t="shared" si="11"/>
        <v>0</v>
      </c>
      <c r="J93" s="26" t="s">
        <v>18</v>
      </c>
      <c r="K93" s="29"/>
      <c r="L93" s="20">
        <v>10.0</v>
      </c>
      <c r="M93" s="25">
        <f t="shared" si="12"/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6" t="s">
        <v>26</v>
      </c>
      <c r="C94" s="30">
        <v>2.0</v>
      </c>
      <c r="D94" s="20">
        <v>5.0</v>
      </c>
      <c r="E94" s="25">
        <f t="shared" si="10"/>
        <v>10</v>
      </c>
      <c r="F94" s="26" t="s">
        <v>26</v>
      </c>
      <c r="G94" s="29"/>
      <c r="H94" s="20">
        <v>15.0</v>
      </c>
      <c r="I94" s="25">
        <f t="shared" si="11"/>
        <v>0</v>
      </c>
      <c r="J94" s="26" t="s">
        <v>26</v>
      </c>
      <c r="K94" s="29"/>
      <c r="L94" s="20">
        <v>5.0</v>
      </c>
      <c r="M94" s="25">
        <f t="shared" si="12"/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6" t="s">
        <v>25</v>
      </c>
      <c r="C95" s="19"/>
      <c r="D95" s="20">
        <v>15.0</v>
      </c>
      <c r="E95" s="25">
        <f t="shared" si="10"/>
        <v>0</v>
      </c>
      <c r="F95" s="26" t="s">
        <v>25</v>
      </c>
      <c r="G95" s="29"/>
      <c r="H95" s="20">
        <v>15.0</v>
      </c>
      <c r="I95" s="25">
        <f t="shared" si="11"/>
        <v>0</v>
      </c>
      <c r="J95" s="26" t="s">
        <v>25</v>
      </c>
      <c r="K95" s="29"/>
      <c r="L95" s="20">
        <v>15.0</v>
      </c>
      <c r="M95" s="25">
        <f t="shared" si="12"/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6" t="s">
        <v>154</v>
      </c>
      <c r="C96" s="19"/>
      <c r="D96" s="20">
        <v>5.0</v>
      </c>
      <c r="E96" s="25">
        <f t="shared" si="10"/>
        <v>0</v>
      </c>
      <c r="F96" s="26" t="s">
        <v>155</v>
      </c>
      <c r="G96" s="29"/>
      <c r="H96" s="20">
        <v>10.0</v>
      </c>
      <c r="I96" s="25">
        <f t="shared" si="11"/>
        <v>0</v>
      </c>
      <c r="J96" s="26" t="s">
        <v>154</v>
      </c>
      <c r="K96" s="29"/>
      <c r="L96" s="20">
        <v>5.0</v>
      </c>
      <c r="M96" s="25">
        <f t="shared" si="12"/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6" t="s">
        <v>156</v>
      </c>
      <c r="C97" s="19"/>
      <c r="D97" s="20">
        <v>20.0</v>
      </c>
      <c r="E97" s="25">
        <f t="shared" si="10"/>
        <v>0</v>
      </c>
      <c r="F97" s="26" t="s">
        <v>156</v>
      </c>
      <c r="G97" s="29"/>
      <c r="H97" s="20">
        <v>20.0</v>
      </c>
      <c r="I97" s="25">
        <f t="shared" si="11"/>
        <v>0</v>
      </c>
      <c r="J97" s="26" t="s">
        <v>156</v>
      </c>
      <c r="K97" s="29"/>
      <c r="L97" s="20">
        <v>20.0</v>
      </c>
      <c r="M97" s="25">
        <f t="shared" si="12"/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6" t="s">
        <v>157</v>
      </c>
      <c r="C98" s="19"/>
      <c r="D98" s="20">
        <v>30.0</v>
      </c>
      <c r="E98" s="25">
        <f t="shared" si="10"/>
        <v>0</v>
      </c>
      <c r="F98" s="26" t="s">
        <v>157</v>
      </c>
      <c r="G98" s="29"/>
      <c r="H98" s="20">
        <v>30.0</v>
      </c>
      <c r="I98" s="25">
        <f t="shared" si="11"/>
        <v>0</v>
      </c>
      <c r="J98" s="26" t="s">
        <v>157</v>
      </c>
      <c r="K98" s="29"/>
      <c r="L98" s="20">
        <v>30.0</v>
      </c>
      <c r="M98" s="25">
        <f t="shared" si="12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6" t="s">
        <v>158</v>
      </c>
      <c r="C99" s="19"/>
      <c r="D99" s="20">
        <v>35.0</v>
      </c>
      <c r="E99" s="25">
        <f t="shared" si="10"/>
        <v>0</v>
      </c>
      <c r="F99" s="26" t="s">
        <v>158</v>
      </c>
      <c r="G99" s="29"/>
      <c r="H99" s="20">
        <v>35.0</v>
      </c>
      <c r="I99" s="25">
        <f t="shared" si="11"/>
        <v>0</v>
      </c>
      <c r="J99" s="26" t="s">
        <v>158</v>
      </c>
      <c r="K99" s="29"/>
      <c r="L99" s="20">
        <v>35.0</v>
      </c>
      <c r="M99" s="25">
        <f t="shared" si="12"/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6" t="s">
        <v>159</v>
      </c>
      <c r="C100" s="30">
        <v>2.0</v>
      </c>
      <c r="D100" s="20">
        <v>25.0</v>
      </c>
      <c r="E100" s="25">
        <f t="shared" si="10"/>
        <v>50</v>
      </c>
      <c r="F100" s="26" t="s">
        <v>159</v>
      </c>
      <c r="G100" s="29"/>
      <c r="H100" s="20">
        <v>25.0</v>
      </c>
      <c r="I100" s="25">
        <f t="shared" si="11"/>
        <v>0</v>
      </c>
      <c r="J100" s="26" t="s">
        <v>159</v>
      </c>
      <c r="K100" s="29"/>
      <c r="L100" s="20">
        <v>25.0</v>
      </c>
      <c r="M100" s="25">
        <f t="shared" si="12"/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6" t="s">
        <v>160</v>
      </c>
      <c r="C101" s="19"/>
      <c r="D101" s="20">
        <v>5.0</v>
      </c>
      <c r="E101" s="25">
        <f t="shared" si="10"/>
        <v>0</v>
      </c>
      <c r="F101" s="26" t="s">
        <v>160</v>
      </c>
      <c r="G101" s="29"/>
      <c r="H101" s="20">
        <v>5.0</v>
      </c>
      <c r="I101" s="25">
        <f t="shared" si="11"/>
        <v>0</v>
      </c>
      <c r="J101" s="26" t="s">
        <v>160</v>
      </c>
      <c r="K101" s="29"/>
      <c r="L101" s="20">
        <v>5.0</v>
      </c>
      <c r="M101" s="25">
        <f t="shared" si="12"/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6" t="s">
        <v>161</v>
      </c>
      <c r="C102" s="19"/>
      <c r="D102" s="20">
        <v>10.0</v>
      </c>
      <c r="E102" s="25">
        <f t="shared" si="10"/>
        <v>0</v>
      </c>
      <c r="F102" s="26" t="s">
        <v>31</v>
      </c>
      <c r="G102" s="29"/>
      <c r="H102" s="20">
        <v>5.0</v>
      </c>
      <c r="I102" s="25">
        <f t="shared" si="11"/>
        <v>0</v>
      </c>
      <c r="J102" s="26" t="s">
        <v>31</v>
      </c>
      <c r="K102" s="29"/>
      <c r="L102" s="20">
        <v>5.0</v>
      </c>
      <c r="M102" s="25">
        <f t="shared" si="12"/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6" t="s">
        <v>37</v>
      </c>
      <c r="C103" s="19"/>
      <c r="D103" s="20">
        <v>10.0</v>
      </c>
      <c r="E103" s="25">
        <f t="shared" si="10"/>
        <v>0</v>
      </c>
      <c r="F103" s="26" t="s">
        <v>37</v>
      </c>
      <c r="G103" s="29"/>
      <c r="H103" s="20">
        <v>10.0</v>
      </c>
      <c r="I103" s="25">
        <f t="shared" si="11"/>
        <v>0</v>
      </c>
      <c r="J103" s="26" t="s">
        <v>37</v>
      </c>
      <c r="K103" s="29"/>
      <c r="L103" s="20">
        <v>10.0</v>
      </c>
      <c r="M103" s="25">
        <f t="shared" si="12"/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6" t="s">
        <v>77</v>
      </c>
      <c r="C104" s="19"/>
      <c r="D104" s="20">
        <v>5.0</v>
      </c>
      <c r="E104" s="25">
        <f t="shared" si="10"/>
        <v>0</v>
      </c>
      <c r="F104" s="26" t="s">
        <v>77</v>
      </c>
      <c r="G104" s="29"/>
      <c r="H104" s="20">
        <v>5.0</v>
      </c>
      <c r="I104" s="25">
        <f t="shared" si="11"/>
        <v>0</v>
      </c>
      <c r="J104" s="26" t="s">
        <v>77</v>
      </c>
      <c r="K104" s="29"/>
      <c r="L104" s="20">
        <v>5.0</v>
      </c>
      <c r="M104" s="25">
        <f t="shared" si="12"/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6" t="s">
        <v>40</v>
      </c>
      <c r="C105" s="30">
        <v>3.0</v>
      </c>
      <c r="D105" s="20">
        <v>2.0</v>
      </c>
      <c r="E105" s="25">
        <f t="shared" si="10"/>
        <v>6</v>
      </c>
      <c r="F105" s="26" t="s">
        <v>40</v>
      </c>
      <c r="G105" s="29"/>
      <c r="H105" s="20">
        <v>2.0</v>
      </c>
      <c r="I105" s="25">
        <f t="shared" si="11"/>
        <v>0</v>
      </c>
      <c r="J105" s="26" t="s">
        <v>40</v>
      </c>
      <c r="K105" s="29"/>
      <c r="L105" s="20">
        <v>5.0</v>
      </c>
      <c r="M105" s="25">
        <f t="shared" si="12"/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6" t="s">
        <v>162</v>
      </c>
      <c r="C106" s="27">
        <v>5.0</v>
      </c>
      <c r="D106" s="20">
        <v>15.0</v>
      </c>
      <c r="E106" s="25">
        <f t="shared" si="10"/>
        <v>75</v>
      </c>
      <c r="F106" s="26" t="s">
        <v>41</v>
      </c>
      <c r="G106" s="29"/>
      <c r="H106" s="20">
        <v>2.0</v>
      </c>
      <c r="I106" s="25">
        <f t="shared" si="11"/>
        <v>0</v>
      </c>
      <c r="J106" s="26" t="s">
        <v>41</v>
      </c>
      <c r="K106" s="29"/>
      <c r="L106" s="20">
        <v>2.0</v>
      </c>
      <c r="M106" s="25">
        <f t="shared" si="12"/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6" t="s">
        <v>163</v>
      </c>
      <c r="C107" s="19"/>
      <c r="D107" s="20">
        <v>5.0</v>
      </c>
      <c r="E107" s="25">
        <f t="shared" si="10"/>
        <v>0</v>
      </c>
      <c r="F107" s="26" t="s">
        <v>122</v>
      </c>
      <c r="G107" s="29"/>
      <c r="H107" s="20">
        <v>10.0</v>
      </c>
      <c r="I107" s="25">
        <f t="shared" si="11"/>
        <v>0</v>
      </c>
      <c r="J107" s="26" t="s">
        <v>164</v>
      </c>
      <c r="K107" s="29"/>
      <c r="L107" s="20">
        <v>10.0</v>
      </c>
      <c r="M107" s="25">
        <f t="shared" si="12"/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6" t="s">
        <v>164</v>
      </c>
      <c r="C108" s="19"/>
      <c r="D108" s="20">
        <v>3.0</v>
      </c>
      <c r="E108" s="25">
        <f t="shared" si="10"/>
        <v>0</v>
      </c>
      <c r="F108" s="26" t="s">
        <v>70</v>
      </c>
      <c r="G108" s="19"/>
      <c r="H108" s="20">
        <v>10.0</v>
      </c>
      <c r="I108" s="25">
        <f t="shared" si="11"/>
        <v>0</v>
      </c>
      <c r="J108" s="26" t="s">
        <v>122</v>
      </c>
      <c r="K108" s="29"/>
      <c r="L108" s="20">
        <v>10.0</v>
      </c>
      <c r="M108" s="25">
        <f t="shared" si="12"/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6" t="s">
        <v>122</v>
      </c>
      <c r="C109" s="19"/>
      <c r="D109" s="20">
        <v>10.0</v>
      </c>
      <c r="E109" s="25">
        <f t="shared" si="10"/>
        <v>0</v>
      </c>
      <c r="F109" s="26" t="s">
        <v>165</v>
      </c>
      <c r="G109" s="29"/>
      <c r="H109" s="20">
        <v>10.0</v>
      </c>
      <c r="I109" s="25">
        <f t="shared" si="11"/>
        <v>0</v>
      </c>
      <c r="J109" s="26" t="s">
        <v>70</v>
      </c>
      <c r="K109" s="29"/>
      <c r="L109" s="20">
        <v>10.0</v>
      </c>
      <c r="M109" s="25">
        <f t="shared" si="12"/>
        <v>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6" t="s">
        <v>70</v>
      </c>
      <c r="C110" s="19"/>
      <c r="D110" s="20">
        <v>10.0</v>
      </c>
      <c r="E110" s="25">
        <f t="shared" si="10"/>
        <v>0</v>
      </c>
      <c r="F110" s="26" t="s">
        <v>166</v>
      </c>
      <c r="G110" s="29"/>
      <c r="H110" s="20">
        <v>60.0</v>
      </c>
      <c r="I110" s="25">
        <f t="shared" si="11"/>
        <v>0</v>
      </c>
      <c r="J110" s="26" t="s">
        <v>167</v>
      </c>
      <c r="K110" s="27">
        <v>1.0</v>
      </c>
      <c r="L110" s="20">
        <v>30.0</v>
      </c>
      <c r="M110" s="25">
        <f t="shared" si="12"/>
        <v>30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6" t="s">
        <v>165</v>
      </c>
      <c r="C111" s="19"/>
      <c r="D111" s="20">
        <v>10.0</v>
      </c>
      <c r="E111" s="25">
        <f t="shared" si="10"/>
        <v>0</v>
      </c>
      <c r="F111" s="26" t="s">
        <v>168</v>
      </c>
      <c r="G111" s="29"/>
      <c r="H111" s="20">
        <v>10.0</v>
      </c>
      <c r="I111" s="25">
        <f t="shared" si="11"/>
        <v>0</v>
      </c>
      <c r="J111" s="26" t="s">
        <v>169</v>
      </c>
      <c r="K111" s="19"/>
      <c r="L111" s="20">
        <v>60.0</v>
      </c>
      <c r="M111" s="25">
        <f t="shared" si="12"/>
        <v>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6" t="s">
        <v>81</v>
      </c>
      <c r="C112" s="19"/>
      <c r="D112" s="20">
        <v>2.5</v>
      </c>
      <c r="E112" s="37">
        <f t="shared" si="10"/>
        <v>0</v>
      </c>
      <c r="F112" s="26" t="s">
        <v>81</v>
      </c>
      <c r="G112" s="19"/>
      <c r="H112" s="20">
        <v>2.5</v>
      </c>
      <c r="I112" s="37">
        <f t="shared" si="11"/>
        <v>0</v>
      </c>
      <c r="J112" s="26" t="s">
        <v>81</v>
      </c>
      <c r="K112" s="19"/>
      <c r="L112" s="47">
        <v>2.5</v>
      </c>
      <c r="M112" s="37">
        <f t="shared" si="12"/>
        <v>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6" t="s">
        <v>170</v>
      </c>
      <c r="C113" s="19"/>
      <c r="D113" s="20">
        <v>9.0</v>
      </c>
      <c r="E113" s="25">
        <f t="shared" si="10"/>
        <v>0</v>
      </c>
      <c r="F113" s="26" t="s">
        <v>170</v>
      </c>
      <c r="G113" s="19"/>
      <c r="H113" s="20">
        <v>9.0</v>
      </c>
      <c r="I113" s="25">
        <f t="shared" si="11"/>
        <v>0</v>
      </c>
      <c r="J113" s="26" t="s">
        <v>170</v>
      </c>
      <c r="K113" s="19"/>
      <c r="L113" s="20">
        <v>9.0</v>
      </c>
      <c r="M113" s="25">
        <f t="shared" si="12"/>
        <v>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6" t="s">
        <v>171</v>
      </c>
      <c r="C114" s="19"/>
      <c r="D114" s="20">
        <v>0.0</v>
      </c>
      <c r="E114" s="25">
        <f t="shared" si="10"/>
        <v>0</v>
      </c>
      <c r="F114" s="26" t="s">
        <v>171</v>
      </c>
      <c r="G114" s="19"/>
      <c r="H114" s="20">
        <v>8.0</v>
      </c>
      <c r="I114" s="25">
        <f t="shared" si="11"/>
        <v>0</v>
      </c>
      <c r="J114" s="26" t="s">
        <v>171</v>
      </c>
      <c r="K114" s="19"/>
      <c r="L114" s="20">
        <v>8.0</v>
      </c>
      <c r="M114" s="25">
        <f t="shared" si="12"/>
        <v>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6" t="s">
        <v>51</v>
      </c>
      <c r="C115" s="19"/>
      <c r="D115" s="20">
        <v>5.0</v>
      </c>
      <c r="E115" s="25">
        <f t="shared" si="10"/>
        <v>0</v>
      </c>
      <c r="F115" s="26" t="s">
        <v>51</v>
      </c>
      <c r="G115" s="19"/>
      <c r="H115" s="20">
        <v>5.0</v>
      </c>
      <c r="I115" s="25">
        <f t="shared" si="11"/>
        <v>0</v>
      </c>
      <c r="J115" s="26" t="s">
        <v>51</v>
      </c>
      <c r="K115" s="19"/>
      <c r="L115" s="20">
        <v>5.0</v>
      </c>
      <c r="M115" s="25">
        <f t="shared" si="12"/>
        <v>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5" t="s">
        <v>172</v>
      </c>
      <c r="C116" s="16"/>
      <c r="D116" s="16"/>
      <c r="E116" s="17"/>
      <c r="F116" s="15" t="s">
        <v>173</v>
      </c>
      <c r="G116" s="16"/>
      <c r="H116" s="16"/>
      <c r="I116" s="17"/>
      <c r="J116" s="15" t="s">
        <v>174</v>
      </c>
      <c r="K116" s="16"/>
      <c r="L116" s="16"/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8" t="s">
        <v>148</v>
      </c>
      <c r="C117" s="49"/>
      <c r="D117" s="19">
        <v>45.0</v>
      </c>
      <c r="E117" s="25">
        <f t="shared" ref="E117:E135" si="13">+C117*D117</f>
        <v>0</v>
      </c>
      <c r="F117" s="26" t="s">
        <v>175</v>
      </c>
      <c r="G117" s="29"/>
      <c r="H117" s="20">
        <v>10.0</v>
      </c>
      <c r="I117" s="25">
        <f t="shared" ref="I117:I124" si="14">+G117*H117</f>
        <v>0</v>
      </c>
      <c r="J117" s="26" t="s">
        <v>176</v>
      </c>
      <c r="K117" s="29"/>
      <c r="L117" s="20">
        <v>20.0</v>
      </c>
      <c r="M117" s="25">
        <f t="shared" ref="M117:M120" si="15">+K117*L117</f>
        <v>0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50" t="s">
        <v>150</v>
      </c>
      <c r="C118" s="51">
        <v>1.0</v>
      </c>
      <c r="D118" s="39">
        <v>40.0</v>
      </c>
      <c r="E118" s="25">
        <f t="shared" si="13"/>
        <v>40</v>
      </c>
      <c r="F118" s="26" t="s">
        <v>177</v>
      </c>
      <c r="G118" s="29"/>
      <c r="H118" s="20">
        <v>10.0</v>
      </c>
      <c r="I118" s="25">
        <f t="shared" si="14"/>
        <v>0</v>
      </c>
      <c r="J118" s="26" t="s">
        <v>178</v>
      </c>
      <c r="K118" s="29"/>
      <c r="L118" s="20">
        <v>10.0</v>
      </c>
      <c r="M118" s="25">
        <f t="shared" si="15"/>
        <v>0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48" t="s">
        <v>151</v>
      </c>
      <c r="C119" s="49"/>
      <c r="D119" s="19">
        <v>20.0</v>
      </c>
      <c r="E119" s="25">
        <f t="shared" si="13"/>
        <v>0</v>
      </c>
      <c r="F119" s="26" t="s">
        <v>11</v>
      </c>
      <c r="G119" s="29"/>
      <c r="H119" s="20">
        <v>15.0</v>
      </c>
      <c r="I119" s="25">
        <f t="shared" si="14"/>
        <v>0</v>
      </c>
      <c r="J119" s="26" t="s">
        <v>179</v>
      </c>
      <c r="K119" s="29"/>
      <c r="L119" s="20">
        <v>5.0</v>
      </c>
      <c r="M119" s="25">
        <f t="shared" si="15"/>
        <v>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48" t="s">
        <v>152</v>
      </c>
      <c r="C120" s="49"/>
      <c r="D120" s="19">
        <v>30.0</v>
      </c>
      <c r="E120" s="25">
        <f t="shared" si="13"/>
        <v>0</v>
      </c>
      <c r="F120" s="26" t="s">
        <v>16</v>
      </c>
      <c r="G120" s="29"/>
      <c r="H120" s="20">
        <v>30.0</v>
      </c>
      <c r="I120" s="25">
        <f t="shared" si="14"/>
        <v>0</v>
      </c>
      <c r="J120" s="26" t="s">
        <v>16</v>
      </c>
      <c r="K120" s="29"/>
      <c r="L120" s="20">
        <v>30.0</v>
      </c>
      <c r="M120" s="25">
        <f t="shared" si="15"/>
        <v>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8" t="s">
        <v>153</v>
      </c>
      <c r="C121" s="49"/>
      <c r="D121" s="19">
        <v>5.0</v>
      </c>
      <c r="E121" s="25">
        <f t="shared" si="13"/>
        <v>0</v>
      </c>
      <c r="F121" s="26" t="s">
        <v>61</v>
      </c>
      <c r="G121" s="29"/>
      <c r="H121" s="20">
        <v>10.0</v>
      </c>
      <c r="I121" s="25">
        <f t="shared" si="14"/>
        <v>0</v>
      </c>
      <c r="J121" s="26" t="s">
        <v>180</v>
      </c>
      <c r="K121" s="29"/>
      <c r="L121" s="20">
        <v>15.0</v>
      </c>
      <c r="M121" s="25">
        <v>0.0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48" t="s">
        <v>11</v>
      </c>
      <c r="C122" s="49"/>
      <c r="D122" s="19">
        <v>15.0</v>
      </c>
      <c r="E122" s="25">
        <f t="shared" si="13"/>
        <v>0</v>
      </c>
      <c r="F122" s="26" t="s">
        <v>26</v>
      </c>
      <c r="G122" s="27">
        <v>5.0</v>
      </c>
      <c r="H122" s="20">
        <v>20.0</v>
      </c>
      <c r="I122" s="25">
        <f t="shared" si="14"/>
        <v>100</v>
      </c>
      <c r="J122" s="26" t="s">
        <v>181</v>
      </c>
      <c r="K122" s="29"/>
      <c r="L122" s="20">
        <v>10.0</v>
      </c>
      <c r="M122" s="25">
        <f t="shared" ref="M122:M145" si="16">+K122*L122</f>
        <v>0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48" t="s">
        <v>16</v>
      </c>
      <c r="C123" s="49"/>
      <c r="D123" s="19">
        <v>30.0</v>
      </c>
      <c r="E123" s="25">
        <f t="shared" si="13"/>
        <v>0</v>
      </c>
      <c r="F123" s="26" t="s">
        <v>25</v>
      </c>
      <c r="G123" s="29"/>
      <c r="H123" s="20">
        <v>15.0</v>
      </c>
      <c r="I123" s="25">
        <f t="shared" si="14"/>
        <v>0</v>
      </c>
      <c r="J123" s="26" t="s">
        <v>182</v>
      </c>
      <c r="K123" s="27">
        <v>3.0</v>
      </c>
      <c r="L123" s="20">
        <v>5.0</v>
      </c>
      <c r="M123" s="25">
        <f t="shared" si="16"/>
        <v>15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48" t="s">
        <v>18</v>
      </c>
      <c r="C124" s="49"/>
      <c r="D124" s="19">
        <v>10.0</v>
      </c>
      <c r="E124" s="25">
        <f t="shared" si="13"/>
        <v>0</v>
      </c>
      <c r="F124" s="26" t="s">
        <v>183</v>
      </c>
      <c r="G124" s="29"/>
      <c r="H124" s="20">
        <v>3.0</v>
      </c>
      <c r="I124" s="25">
        <f t="shared" si="14"/>
        <v>0</v>
      </c>
      <c r="J124" s="26" t="s">
        <v>184</v>
      </c>
      <c r="K124" s="29"/>
      <c r="L124" s="20">
        <v>5.0</v>
      </c>
      <c r="M124" s="25">
        <f t="shared" si="16"/>
        <v>0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48" t="s">
        <v>185</v>
      </c>
      <c r="C125" s="49"/>
      <c r="D125" s="19">
        <v>5.0</v>
      </c>
      <c r="E125" s="25">
        <f t="shared" si="13"/>
        <v>0</v>
      </c>
      <c r="F125" s="26" t="s">
        <v>158</v>
      </c>
      <c r="G125" s="29"/>
      <c r="H125" s="20">
        <v>35.0</v>
      </c>
      <c r="I125" s="25">
        <v>0.0</v>
      </c>
      <c r="J125" s="26" t="s">
        <v>186</v>
      </c>
      <c r="K125" s="27">
        <v>3.0</v>
      </c>
      <c r="L125" s="20">
        <v>10.0</v>
      </c>
      <c r="M125" s="25">
        <f t="shared" si="16"/>
        <v>30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48" t="s">
        <v>26</v>
      </c>
      <c r="C126" s="49"/>
      <c r="D126" s="19">
        <v>5.0</v>
      </c>
      <c r="E126" s="25">
        <f t="shared" si="13"/>
        <v>0</v>
      </c>
      <c r="F126" s="26" t="s">
        <v>187</v>
      </c>
      <c r="G126" s="29"/>
      <c r="H126" s="20">
        <v>20.0</v>
      </c>
      <c r="I126" s="25">
        <f t="shared" ref="I126:I130" si="17">+G126*H126</f>
        <v>0</v>
      </c>
      <c r="J126" s="26" t="s">
        <v>188</v>
      </c>
      <c r="K126" s="29"/>
      <c r="L126" s="20">
        <v>6.0</v>
      </c>
      <c r="M126" s="25">
        <f t="shared" si="16"/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48" t="s">
        <v>25</v>
      </c>
      <c r="C127" s="49"/>
      <c r="D127" s="19">
        <v>15.0</v>
      </c>
      <c r="E127" s="25">
        <f t="shared" si="13"/>
        <v>0</v>
      </c>
      <c r="F127" s="26" t="s">
        <v>189</v>
      </c>
      <c r="G127" s="27">
        <v>1.0</v>
      </c>
      <c r="H127" s="20">
        <v>25.0</v>
      </c>
      <c r="I127" s="25">
        <f t="shared" si="17"/>
        <v>25</v>
      </c>
      <c r="J127" s="26" t="s">
        <v>190</v>
      </c>
      <c r="K127" s="29"/>
      <c r="L127" s="20">
        <v>5.0</v>
      </c>
      <c r="M127" s="25">
        <f t="shared" si="16"/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48" t="s">
        <v>154</v>
      </c>
      <c r="C128" s="49"/>
      <c r="D128" s="19">
        <v>5.0</v>
      </c>
      <c r="E128" s="25">
        <f t="shared" si="13"/>
        <v>0</v>
      </c>
      <c r="F128" s="26" t="s">
        <v>191</v>
      </c>
      <c r="G128" s="27">
        <v>1.0</v>
      </c>
      <c r="H128" s="20">
        <v>2.0</v>
      </c>
      <c r="I128" s="25">
        <f t="shared" si="17"/>
        <v>2</v>
      </c>
      <c r="J128" s="26" t="s">
        <v>192</v>
      </c>
      <c r="K128" s="29"/>
      <c r="L128" s="20">
        <v>40.0</v>
      </c>
      <c r="M128" s="25">
        <f t="shared" si="16"/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48" t="s">
        <v>156</v>
      </c>
      <c r="C129" s="49"/>
      <c r="D129" s="19">
        <v>20.0</v>
      </c>
      <c r="E129" s="25">
        <f t="shared" si="13"/>
        <v>0</v>
      </c>
      <c r="F129" s="26" t="s">
        <v>193</v>
      </c>
      <c r="G129" s="29"/>
      <c r="H129" s="20">
        <v>5.0</v>
      </c>
      <c r="I129" s="25">
        <f t="shared" si="17"/>
        <v>0</v>
      </c>
      <c r="J129" s="26" t="s">
        <v>194</v>
      </c>
      <c r="K129" s="27">
        <v>1.0</v>
      </c>
      <c r="L129" s="20">
        <v>10.0</v>
      </c>
      <c r="M129" s="25">
        <f t="shared" si="16"/>
        <v>10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48" t="s">
        <v>157</v>
      </c>
      <c r="C130" s="49"/>
      <c r="D130" s="19">
        <v>30.0</v>
      </c>
      <c r="E130" s="25">
        <f t="shared" si="13"/>
        <v>0</v>
      </c>
      <c r="F130" s="26" t="s">
        <v>195</v>
      </c>
      <c r="G130" s="29"/>
      <c r="H130" s="20">
        <v>10.0</v>
      </c>
      <c r="I130" s="25">
        <f t="shared" si="17"/>
        <v>0</v>
      </c>
      <c r="J130" s="26" t="s">
        <v>196</v>
      </c>
      <c r="K130" s="29"/>
      <c r="L130" s="20">
        <v>40.0</v>
      </c>
      <c r="M130" s="25">
        <f t="shared" si="16"/>
        <v>0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48" t="s">
        <v>158</v>
      </c>
      <c r="C131" s="49"/>
      <c r="D131" s="19">
        <v>35.0</v>
      </c>
      <c r="E131" s="25">
        <f t="shared" si="13"/>
        <v>0</v>
      </c>
      <c r="F131" s="26" t="s">
        <v>197</v>
      </c>
      <c r="G131" s="27">
        <v>1.0</v>
      </c>
      <c r="H131" s="20">
        <v>5.0</v>
      </c>
      <c r="I131" s="25">
        <f>H131*G131</f>
        <v>5</v>
      </c>
      <c r="J131" s="26" t="s">
        <v>198</v>
      </c>
      <c r="K131" s="29"/>
      <c r="L131" s="20">
        <v>100.0</v>
      </c>
      <c r="M131" s="25">
        <f t="shared" si="16"/>
        <v>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48" t="s">
        <v>159</v>
      </c>
      <c r="C132" s="49"/>
      <c r="D132" s="19">
        <v>25.0</v>
      </c>
      <c r="E132" s="25">
        <f t="shared" si="13"/>
        <v>0</v>
      </c>
      <c r="F132" s="26" t="s">
        <v>199</v>
      </c>
      <c r="G132" s="29"/>
      <c r="H132" s="20">
        <v>10.0</v>
      </c>
      <c r="I132" s="25">
        <f t="shared" ref="I132:I145" si="18">+G132*H132</f>
        <v>0</v>
      </c>
      <c r="J132" s="26" t="s">
        <v>200</v>
      </c>
      <c r="K132" s="27">
        <v>1.0</v>
      </c>
      <c r="L132" s="20">
        <v>10.0</v>
      </c>
      <c r="M132" s="25">
        <f t="shared" si="16"/>
        <v>10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48" t="s">
        <v>160</v>
      </c>
      <c r="C133" s="49"/>
      <c r="D133" s="19">
        <v>5.0</v>
      </c>
      <c r="E133" s="25">
        <f t="shared" si="13"/>
        <v>0</v>
      </c>
      <c r="F133" s="26" t="s">
        <v>201</v>
      </c>
      <c r="G133" s="29"/>
      <c r="H133" s="20">
        <v>10.0</v>
      </c>
      <c r="I133" s="25">
        <f t="shared" si="18"/>
        <v>0</v>
      </c>
      <c r="J133" s="26" t="s">
        <v>202</v>
      </c>
      <c r="K133" s="29"/>
      <c r="L133" s="20">
        <v>10.0</v>
      </c>
      <c r="M133" s="25">
        <f t="shared" si="16"/>
        <v>0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8" t="s">
        <v>31</v>
      </c>
      <c r="C134" s="49"/>
      <c r="D134" s="19">
        <v>5.0</v>
      </c>
      <c r="E134" s="25">
        <f t="shared" si="13"/>
        <v>0</v>
      </c>
      <c r="F134" s="26" t="s">
        <v>40</v>
      </c>
      <c r="G134" s="29"/>
      <c r="H134" s="20">
        <v>5.0</v>
      </c>
      <c r="I134" s="25">
        <f t="shared" si="18"/>
        <v>0</v>
      </c>
      <c r="J134" s="26" t="s">
        <v>203</v>
      </c>
      <c r="K134" s="34">
        <v>5.0</v>
      </c>
      <c r="L134" s="32">
        <v>2.0</v>
      </c>
      <c r="M134" s="25">
        <f t="shared" si="16"/>
        <v>10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8" t="s">
        <v>37</v>
      </c>
      <c r="C135" s="49"/>
      <c r="D135" s="19">
        <v>10.0</v>
      </c>
      <c r="E135" s="25">
        <f t="shared" si="13"/>
        <v>0</v>
      </c>
      <c r="F135" s="26" t="s">
        <v>41</v>
      </c>
      <c r="G135" s="29"/>
      <c r="H135" s="20">
        <v>5.0</v>
      </c>
      <c r="I135" s="25">
        <f t="shared" si="18"/>
        <v>0</v>
      </c>
      <c r="J135" s="26" t="s">
        <v>204</v>
      </c>
      <c r="K135" s="29"/>
      <c r="L135" s="20">
        <v>35.0</v>
      </c>
      <c r="M135" s="25">
        <f t="shared" si="16"/>
        <v>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8" t="s">
        <v>77</v>
      </c>
      <c r="C136" s="49"/>
      <c r="D136" s="19">
        <v>5.0</v>
      </c>
      <c r="E136" s="25">
        <v>0.0</v>
      </c>
      <c r="F136" s="52" t="s">
        <v>56</v>
      </c>
      <c r="G136" s="53">
        <v>2.0</v>
      </c>
      <c r="H136" s="32">
        <v>40.0</v>
      </c>
      <c r="I136" s="25">
        <f t="shared" si="18"/>
        <v>80</v>
      </c>
      <c r="J136" s="26" t="s">
        <v>205</v>
      </c>
      <c r="K136" s="29"/>
      <c r="L136" s="20">
        <v>25.0</v>
      </c>
      <c r="M136" s="25">
        <f t="shared" si="16"/>
        <v>0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8" t="s">
        <v>206</v>
      </c>
      <c r="C137" s="49"/>
      <c r="D137" s="19">
        <v>10.0</v>
      </c>
      <c r="E137" s="25">
        <f t="shared" ref="E137:E145" si="19">+C137*D137</f>
        <v>0</v>
      </c>
      <c r="F137" s="26" t="s">
        <v>207</v>
      </c>
      <c r="G137" s="31"/>
      <c r="H137" s="32">
        <v>25.0</v>
      </c>
      <c r="I137" s="25">
        <f t="shared" si="18"/>
        <v>0</v>
      </c>
      <c r="J137" s="26" t="s">
        <v>208</v>
      </c>
      <c r="K137" s="29"/>
      <c r="L137" s="20">
        <v>20.0</v>
      </c>
      <c r="M137" s="25">
        <f t="shared" si="16"/>
        <v>0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48" t="s">
        <v>40</v>
      </c>
      <c r="C138" s="49"/>
      <c r="D138" s="19">
        <v>5.0</v>
      </c>
      <c r="E138" s="25">
        <f t="shared" si="19"/>
        <v>0</v>
      </c>
      <c r="F138" s="26" t="s">
        <v>122</v>
      </c>
      <c r="G138" s="31"/>
      <c r="H138" s="32">
        <v>15.0</v>
      </c>
      <c r="I138" s="25">
        <f t="shared" si="18"/>
        <v>0</v>
      </c>
      <c r="J138" s="26" t="s">
        <v>209</v>
      </c>
      <c r="K138" s="29"/>
      <c r="L138" s="20">
        <v>15.0</v>
      </c>
      <c r="M138" s="25">
        <f t="shared" si="16"/>
        <v>0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8" t="s">
        <v>41</v>
      </c>
      <c r="C139" s="49"/>
      <c r="D139" s="19">
        <v>5.0</v>
      </c>
      <c r="E139" s="25">
        <f t="shared" si="19"/>
        <v>0</v>
      </c>
      <c r="F139" s="26" t="s">
        <v>210</v>
      </c>
      <c r="G139" s="31"/>
      <c r="H139" s="32">
        <v>6.0</v>
      </c>
      <c r="I139" s="25">
        <f t="shared" si="18"/>
        <v>0</v>
      </c>
      <c r="J139" s="26" t="s">
        <v>211</v>
      </c>
      <c r="K139" s="29"/>
      <c r="L139" s="20">
        <v>5.0</v>
      </c>
      <c r="M139" s="25">
        <f t="shared" si="16"/>
        <v>0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48" t="s">
        <v>164</v>
      </c>
      <c r="C140" s="49"/>
      <c r="D140" s="19">
        <v>10.0</v>
      </c>
      <c r="E140" s="25">
        <f t="shared" si="19"/>
        <v>0</v>
      </c>
      <c r="F140" s="33" t="s">
        <v>212</v>
      </c>
      <c r="G140" s="31"/>
      <c r="H140" s="32">
        <v>3.0</v>
      </c>
      <c r="I140" s="25">
        <f t="shared" si="18"/>
        <v>0</v>
      </c>
      <c r="J140" s="33" t="s">
        <v>46</v>
      </c>
      <c r="K140" s="31"/>
      <c r="L140" s="32">
        <v>10.0</v>
      </c>
      <c r="M140" s="25">
        <f t="shared" si="16"/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48" t="s">
        <v>213</v>
      </c>
      <c r="C141" s="49"/>
      <c r="D141" s="19">
        <v>5.0</v>
      </c>
      <c r="E141" s="25">
        <f t="shared" si="19"/>
        <v>0</v>
      </c>
      <c r="F141" s="26" t="s">
        <v>70</v>
      </c>
      <c r="G141" s="27"/>
      <c r="H141" s="20">
        <v>10.0</v>
      </c>
      <c r="I141" s="25">
        <f t="shared" si="18"/>
        <v>0</v>
      </c>
      <c r="J141" s="26" t="s">
        <v>214</v>
      </c>
      <c r="K141" s="31"/>
      <c r="L141" s="32">
        <v>5.0</v>
      </c>
      <c r="M141" s="25">
        <f t="shared" si="16"/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8" t="s">
        <v>122</v>
      </c>
      <c r="C142" s="49"/>
      <c r="D142" s="54">
        <v>15.0</v>
      </c>
      <c r="E142" s="25">
        <f t="shared" si="19"/>
        <v>0</v>
      </c>
      <c r="F142" s="26" t="s">
        <v>215</v>
      </c>
      <c r="G142" s="31"/>
      <c r="H142" s="32">
        <v>10.0</v>
      </c>
      <c r="I142" s="25">
        <f t="shared" si="18"/>
        <v>0</v>
      </c>
      <c r="J142" s="26" t="s">
        <v>216</v>
      </c>
      <c r="K142" s="31"/>
      <c r="L142" s="32">
        <v>15.0</v>
      </c>
      <c r="M142" s="25">
        <f t="shared" si="16"/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6" t="s">
        <v>70</v>
      </c>
      <c r="C143" s="49"/>
      <c r="D143" s="54">
        <v>10.0</v>
      </c>
      <c r="E143" s="25">
        <f t="shared" si="19"/>
        <v>0</v>
      </c>
      <c r="F143" s="26" t="s">
        <v>217</v>
      </c>
      <c r="G143" s="29"/>
      <c r="H143" s="20">
        <v>2.0</v>
      </c>
      <c r="I143" s="25">
        <f t="shared" si="18"/>
        <v>0</v>
      </c>
      <c r="J143" s="26" t="s">
        <v>218</v>
      </c>
      <c r="K143" s="31"/>
      <c r="L143" s="32">
        <v>15.0</v>
      </c>
      <c r="M143" s="25">
        <f t="shared" si="16"/>
        <v>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48" t="s">
        <v>169</v>
      </c>
      <c r="C144" s="49"/>
      <c r="D144" s="19">
        <v>60.0</v>
      </c>
      <c r="E144" s="25">
        <f t="shared" si="19"/>
        <v>0</v>
      </c>
      <c r="F144" s="26" t="s">
        <v>219</v>
      </c>
      <c r="G144" s="29"/>
      <c r="H144" s="20">
        <v>15.0</v>
      </c>
      <c r="I144" s="25">
        <f t="shared" si="18"/>
        <v>0</v>
      </c>
      <c r="J144" s="26" t="s">
        <v>220</v>
      </c>
      <c r="K144" s="29"/>
      <c r="L144" s="20">
        <v>50.0</v>
      </c>
      <c r="M144" s="25">
        <f t="shared" si="16"/>
        <v>0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55" t="s">
        <v>221</v>
      </c>
      <c r="C145" s="56"/>
      <c r="D145" s="54">
        <v>5.0</v>
      </c>
      <c r="E145" s="25">
        <f t="shared" si="19"/>
        <v>0</v>
      </c>
      <c r="F145" s="52" t="s">
        <v>221</v>
      </c>
      <c r="G145" s="54"/>
      <c r="H145" s="32">
        <v>5.0</v>
      </c>
      <c r="I145" s="25">
        <f t="shared" si="18"/>
        <v>0</v>
      </c>
      <c r="J145" s="26" t="s">
        <v>221</v>
      </c>
      <c r="K145" s="29"/>
      <c r="L145" s="20">
        <v>5.0</v>
      </c>
      <c r="M145" s="25">
        <f t="shared" si="16"/>
        <v>0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5" t="s">
        <v>141</v>
      </c>
      <c r="C146" s="16"/>
      <c r="D146" s="17"/>
      <c r="E146" s="57">
        <f>SUM(E86:E145)</f>
        <v>211</v>
      </c>
      <c r="F146" s="15" t="s">
        <v>141</v>
      </c>
      <c r="G146" s="16"/>
      <c r="H146" s="17"/>
      <c r="I146" s="40">
        <f>SUM(I86:I145)</f>
        <v>212</v>
      </c>
      <c r="J146" s="15" t="s">
        <v>141</v>
      </c>
      <c r="K146" s="16"/>
      <c r="L146" s="17"/>
      <c r="M146" s="40">
        <f>SUM(M86:M145)</f>
        <v>195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2"/>
      <c r="F147" s="1"/>
      <c r="G147" s="1"/>
      <c r="H147" s="1"/>
      <c r="I147" s="2"/>
      <c r="J147" s="15" t="s">
        <v>222</v>
      </c>
      <c r="K147" s="16"/>
      <c r="L147" s="17"/>
      <c r="M147" s="57">
        <f>+M78+E146+I146+M146</f>
        <v>618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2"/>
      <c r="F170" s="1"/>
      <c r="G170" s="1"/>
      <c r="H170" s="1"/>
      <c r="I170" s="2"/>
      <c r="J170" s="1"/>
      <c r="K170" s="1"/>
      <c r="L170" s="1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2"/>
      <c r="E255" s="2"/>
      <c r="F255" s="1"/>
      <c r="G255" s="1"/>
      <c r="H255" s="1"/>
      <c r="I255" s="2"/>
      <c r="J255" s="1"/>
      <c r="K255" s="1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2"/>
      <c r="E256" s="2"/>
      <c r="F256" s="1"/>
      <c r="G256" s="1"/>
      <c r="H256" s="1"/>
      <c r="I256" s="2"/>
      <c r="J256" s="1"/>
      <c r="K256" s="1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2"/>
      <c r="E534" s="2"/>
      <c r="F534" s="1"/>
      <c r="G534" s="1"/>
      <c r="H534" s="1"/>
      <c r="I534" s="2"/>
      <c r="J534" s="1"/>
      <c r="K534" s="1"/>
      <c r="L534" s="1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2"/>
      <c r="E535" s="2"/>
      <c r="F535" s="1"/>
      <c r="G535" s="1"/>
      <c r="H535" s="1"/>
      <c r="I535" s="2"/>
      <c r="J535" s="1"/>
      <c r="K535" s="1"/>
      <c r="L535" s="1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2"/>
      <c r="E536" s="2"/>
      <c r="F536" s="1"/>
      <c r="G536" s="1"/>
      <c r="H536" s="1"/>
      <c r="I536" s="2"/>
      <c r="J536" s="1"/>
      <c r="K536" s="1"/>
      <c r="L536" s="1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2"/>
      <c r="E537" s="2"/>
      <c r="F537" s="1"/>
      <c r="G537" s="1"/>
      <c r="H537" s="1"/>
      <c r="I537" s="2"/>
      <c r="J537" s="1"/>
      <c r="K537" s="1"/>
      <c r="L537" s="1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2"/>
      <c r="E538" s="2"/>
      <c r="F538" s="1"/>
      <c r="G538" s="1"/>
      <c r="H538" s="1"/>
      <c r="I538" s="2"/>
      <c r="J538" s="1"/>
      <c r="K538" s="1"/>
      <c r="L538" s="1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2"/>
      <c r="E539" s="2"/>
      <c r="F539" s="1"/>
      <c r="G539" s="1"/>
      <c r="H539" s="1"/>
      <c r="I539" s="2"/>
      <c r="J539" s="1"/>
      <c r="K539" s="1"/>
      <c r="L539" s="1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2"/>
      <c r="E540" s="2"/>
      <c r="F540" s="1"/>
      <c r="G540" s="1"/>
      <c r="H540" s="1"/>
      <c r="I540" s="2"/>
      <c r="J540" s="1"/>
      <c r="K540" s="1"/>
      <c r="L540" s="1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2"/>
      <c r="E541" s="2"/>
      <c r="F541" s="1"/>
      <c r="G541" s="1"/>
      <c r="H541" s="1"/>
      <c r="I541" s="2"/>
      <c r="J541" s="1"/>
      <c r="K541" s="1"/>
      <c r="L541" s="1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2"/>
      <c r="E542" s="2"/>
      <c r="F542" s="1"/>
      <c r="G542" s="1"/>
      <c r="H542" s="1"/>
      <c r="I542" s="2"/>
      <c r="J542" s="1"/>
      <c r="K542" s="1"/>
      <c r="L542" s="1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2"/>
      <c r="E543" s="2"/>
      <c r="F543" s="1"/>
      <c r="G543" s="1"/>
      <c r="H543" s="1"/>
      <c r="I543" s="2"/>
      <c r="J543" s="1"/>
      <c r="K543" s="1"/>
      <c r="L543" s="1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2"/>
      <c r="E544" s="2"/>
      <c r="F544" s="1"/>
      <c r="G544" s="1"/>
      <c r="H544" s="1"/>
      <c r="I544" s="2"/>
      <c r="J544" s="1"/>
      <c r="K544" s="1"/>
      <c r="L544" s="1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2"/>
      <c r="E545" s="2"/>
      <c r="F545" s="1"/>
      <c r="G545" s="1"/>
      <c r="H545" s="1"/>
      <c r="I545" s="2"/>
      <c r="J545" s="1"/>
      <c r="K545" s="1"/>
      <c r="L545" s="1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2"/>
      <c r="E546" s="2"/>
      <c r="F546" s="1"/>
      <c r="G546" s="1"/>
      <c r="H546" s="1"/>
      <c r="I546" s="2"/>
      <c r="J546" s="1"/>
      <c r="K546" s="1"/>
      <c r="L546" s="1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2"/>
      <c r="E547" s="2"/>
      <c r="F547" s="1"/>
      <c r="G547" s="1"/>
      <c r="H547" s="1"/>
      <c r="I547" s="2"/>
      <c r="J547" s="1"/>
      <c r="K547" s="1"/>
      <c r="L547" s="1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2"/>
      <c r="E548" s="2"/>
      <c r="F548" s="1"/>
      <c r="G548" s="1"/>
      <c r="H548" s="1"/>
      <c r="I548" s="2"/>
      <c r="J548" s="1"/>
      <c r="K548" s="1"/>
      <c r="L548" s="1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2"/>
      <c r="E549" s="2"/>
      <c r="F549" s="1"/>
      <c r="G549" s="1"/>
      <c r="H549" s="1"/>
      <c r="I549" s="2"/>
      <c r="J549" s="1"/>
      <c r="K549" s="1"/>
      <c r="L549" s="1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2"/>
      <c r="E550" s="2"/>
      <c r="F550" s="1"/>
      <c r="G550" s="1"/>
      <c r="H550" s="1"/>
      <c r="I550" s="2"/>
      <c r="J550" s="1"/>
      <c r="K550" s="1"/>
      <c r="L550" s="1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2"/>
      <c r="E551" s="2"/>
      <c r="F551" s="1"/>
      <c r="G551" s="1"/>
      <c r="H551" s="1"/>
      <c r="I551" s="2"/>
      <c r="J551" s="1"/>
      <c r="K551" s="1"/>
      <c r="L551" s="1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2"/>
      <c r="E552" s="2"/>
      <c r="F552" s="1"/>
      <c r="G552" s="1"/>
      <c r="H552" s="1"/>
      <c r="I552" s="2"/>
      <c r="J552" s="1"/>
      <c r="K552" s="1"/>
      <c r="L552" s="1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2"/>
      <c r="E553" s="2"/>
      <c r="F553" s="1"/>
      <c r="G553" s="1"/>
      <c r="H553" s="1"/>
      <c r="I553" s="2"/>
      <c r="J553" s="1"/>
      <c r="K553" s="1"/>
      <c r="L553" s="1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2"/>
      <c r="E554" s="2"/>
      <c r="F554" s="1"/>
      <c r="G554" s="1"/>
      <c r="H554" s="1"/>
      <c r="I554" s="2"/>
      <c r="J554" s="1"/>
      <c r="K554" s="1"/>
      <c r="L554" s="1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2"/>
      <c r="E555" s="2"/>
      <c r="F555" s="1"/>
      <c r="G555" s="1"/>
      <c r="H555" s="1"/>
      <c r="I555" s="2"/>
      <c r="J555" s="1"/>
      <c r="K555" s="1"/>
      <c r="L555" s="1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2"/>
      <c r="E556" s="2"/>
      <c r="F556" s="1"/>
      <c r="G556" s="1"/>
      <c r="H556" s="1"/>
      <c r="I556" s="2"/>
      <c r="J556" s="1"/>
      <c r="K556" s="1"/>
      <c r="L556" s="1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2"/>
      <c r="E557" s="2"/>
      <c r="F557" s="1"/>
      <c r="G557" s="1"/>
      <c r="H557" s="1"/>
      <c r="I557" s="2"/>
      <c r="J557" s="1"/>
      <c r="K557" s="1"/>
      <c r="L557" s="1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2"/>
      <c r="E558" s="2"/>
      <c r="F558" s="1"/>
      <c r="G558" s="1"/>
      <c r="H558" s="1"/>
      <c r="I558" s="2"/>
      <c r="J558" s="1"/>
      <c r="K558" s="1"/>
      <c r="L558" s="1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2"/>
      <c r="E559" s="2"/>
      <c r="F559" s="1"/>
      <c r="G559" s="1"/>
      <c r="H559" s="1"/>
      <c r="I559" s="2"/>
      <c r="J559" s="1"/>
      <c r="K559" s="1"/>
      <c r="L559" s="1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2"/>
      <c r="E560" s="2"/>
      <c r="F560" s="1"/>
      <c r="G560" s="1"/>
      <c r="H560" s="1"/>
      <c r="I560" s="2"/>
      <c r="J560" s="1"/>
      <c r="K560" s="1"/>
      <c r="L560" s="1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2"/>
      <c r="E561" s="2"/>
      <c r="F561" s="1"/>
      <c r="G561" s="1"/>
      <c r="H561" s="1"/>
      <c r="I561" s="2"/>
      <c r="J561" s="1"/>
      <c r="K561" s="1"/>
      <c r="L561" s="1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2"/>
      <c r="E562" s="2"/>
      <c r="F562" s="1"/>
      <c r="G562" s="1"/>
      <c r="H562" s="1"/>
      <c r="I562" s="2"/>
      <c r="J562" s="1"/>
      <c r="K562" s="1"/>
      <c r="L562" s="1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2"/>
      <c r="E563" s="2"/>
      <c r="F563" s="1"/>
      <c r="G563" s="1"/>
      <c r="H563" s="1"/>
      <c r="I563" s="2"/>
      <c r="J563" s="1"/>
      <c r="K563" s="1"/>
      <c r="L563" s="1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2"/>
      <c r="E564" s="2"/>
      <c r="F564" s="1"/>
      <c r="G564" s="1"/>
      <c r="H564" s="1"/>
      <c r="I564" s="2"/>
      <c r="J564" s="1"/>
      <c r="K564" s="1"/>
      <c r="L564" s="1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2"/>
      <c r="E565" s="2"/>
      <c r="F565" s="1"/>
      <c r="G565" s="1"/>
      <c r="H565" s="1"/>
      <c r="I565" s="2"/>
      <c r="J565" s="1"/>
      <c r="K565" s="1"/>
      <c r="L565" s="1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2"/>
      <c r="E566" s="2"/>
      <c r="F566" s="1"/>
      <c r="G566" s="1"/>
      <c r="H566" s="1"/>
      <c r="I566" s="2"/>
      <c r="J566" s="1"/>
      <c r="K566" s="1"/>
      <c r="L566" s="1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2"/>
      <c r="E567" s="2"/>
      <c r="F567" s="1"/>
      <c r="G567" s="1"/>
      <c r="H567" s="1"/>
      <c r="I567" s="2"/>
      <c r="J567" s="1"/>
      <c r="K567" s="1"/>
      <c r="L567" s="1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2"/>
      <c r="E568" s="2"/>
      <c r="F568" s="1"/>
      <c r="G568" s="1"/>
      <c r="H568" s="1"/>
      <c r="I568" s="2"/>
      <c r="J568" s="1"/>
      <c r="K568" s="1"/>
      <c r="L568" s="1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2"/>
      <c r="E569" s="2"/>
      <c r="F569" s="1"/>
      <c r="G569" s="1"/>
      <c r="H569" s="1"/>
      <c r="I569" s="2"/>
      <c r="J569" s="1"/>
      <c r="K569" s="1"/>
      <c r="L569" s="1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2"/>
      <c r="E570" s="2"/>
      <c r="F570" s="1"/>
      <c r="G570" s="1"/>
      <c r="H570" s="1"/>
      <c r="I570" s="2"/>
      <c r="J570" s="1"/>
      <c r="K570" s="1"/>
      <c r="L570" s="1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2"/>
      <c r="E571" s="2"/>
      <c r="F571" s="1"/>
      <c r="G571" s="1"/>
      <c r="H571" s="1"/>
      <c r="I571" s="2"/>
      <c r="J571" s="1"/>
      <c r="K571" s="1"/>
      <c r="L571" s="1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2"/>
      <c r="E572" s="2"/>
      <c r="F572" s="1"/>
      <c r="G572" s="1"/>
      <c r="H572" s="1"/>
      <c r="I572" s="2"/>
      <c r="J572" s="1"/>
      <c r="K572" s="1"/>
      <c r="L572" s="1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2"/>
      <c r="E573" s="2"/>
      <c r="F573" s="1"/>
      <c r="G573" s="1"/>
      <c r="H573" s="1"/>
      <c r="I573" s="2"/>
      <c r="J573" s="1"/>
      <c r="K573" s="1"/>
      <c r="L573" s="1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2"/>
      <c r="E574" s="2"/>
      <c r="F574" s="1"/>
      <c r="G574" s="1"/>
      <c r="H574" s="1"/>
      <c r="I574" s="2"/>
      <c r="J574" s="1"/>
      <c r="K574" s="1"/>
      <c r="L574" s="1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2"/>
      <c r="E575" s="2"/>
      <c r="F575" s="1"/>
      <c r="G575" s="1"/>
      <c r="H575" s="1"/>
      <c r="I575" s="2"/>
      <c r="J575" s="1"/>
      <c r="K575" s="1"/>
      <c r="L575" s="1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2"/>
      <c r="E576" s="2"/>
      <c r="F576" s="1"/>
      <c r="G576" s="1"/>
      <c r="H576" s="1"/>
      <c r="I576" s="2"/>
      <c r="J576" s="1"/>
      <c r="K576" s="1"/>
      <c r="L576" s="1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2"/>
      <c r="E577" s="2"/>
      <c r="F577" s="1"/>
      <c r="G577" s="1"/>
      <c r="H577" s="1"/>
      <c r="I577" s="2"/>
      <c r="J577" s="1"/>
      <c r="K577" s="1"/>
      <c r="L577" s="1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2"/>
      <c r="E578" s="2"/>
      <c r="F578" s="1"/>
      <c r="G578" s="1"/>
      <c r="H578" s="1"/>
      <c r="I578" s="2"/>
      <c r="J578" s="1"/>
      <c r="K578" s="1"/>
      <c r="L578" s="1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2"/>
      <c r="E579" s="2"/>
      <c r="F579" s="1"/>
      <c r="G579" s="1"/>
      <c r="H579" s="1"/>
      <c r="I579" s="2"/>
      <c r="J579" s="1"/>
      <c r="K579" s="1"/>
      <c r="L579" s="1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2"/>
      <c r="E580" s="2"/>
      <c r="F580" s="1"/>
      <c r="G580" s="1"/>
      <c r="H580" s="1"/>
      <c r="I580" s="2"/>
      <c r="J580" s="1"/>
      <c r="K580" s="1"/>
      <c r="L580" s="1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2"/>
      <c r="E581" s="2"/>
      <c r="F581" s="1"/>
      <c r="G581" s="1"/>
      <c r="H581" s="1"/>
      <c r="I581" s="2"/>
      <c r="J581" s="1"/>
      <c r="K581" s="1"/>
      <c r="L581" s="1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2"/>
      <c r="E582" s="2"/>
      <c r="F582" s="1"/>
      <c r="G582" s="1"/>
      <c r="H582" s="1"/>
      <c r="I582" s="2"/>
      <c r="J582" s="1"/>
      <c r="K582" s="1"/>
      <c r="L582" s="1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2"/>
      <c r="E583" s="2"/>
      <c r="F583" s="1"/>
      <c r="G583" s="1"/>
      <c r="H583" s="1"/>
      <c r="I583" s="2"/>
      <c r="J583" s="1"/>
      <c r="K583" s="1"/>
      <c r="L583" s="1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2"/>
      <c r="E584" s="2"/>
      <c r="F584" s="1"/>
      <c r="G584" s="1"/>
      <c r="H584" s="1"/>
      <c r="I584" s="2"/>
      <c r="J584" s="1"/>
      <c r="K584" s="1"/>
      <c r="L584" s="1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2"/>
      <c r="E585" s="2"/>
      <c r="F585" s="1"/>
      <c r="G585" s="1"/>
      <c r="H585" s="1"/>
      <c r="I585" s="2"/>
      <c r="J585" s="1"/>
      <c r="K585" s="1"/>
      <c r="L585" s="1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2"/>
      <c r="E586" s="2"/>
      <c r="F586" s="1"/>
      <c r="G586" s="1"/>
      <c r="H586" s="1"/>
      <c r="I586" s="2"/>
      <c r="J586" s="1"/>
      <c r="K586" s="1"/>
      <c r="L586" s="1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2"/>
      <c r="E587" s="2"/>
      <c r="F587" s="1"/>
      <c r="G587" s="1"/>
      <c r="H587" s="1"/>
      <c r="I587" s="2"/>
      <c r="J587" s="1"/>
      <c r="K587" s="1"/>
      <c r="L587" s="1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2"/>
      <c r="E588" s="2"/>
      <c r="F588" s="1"/>
      <c r="G588" s="1"/>
      <c r="H588" s="1"/>
      <c r="I588" s="2"/>
      <c r="J588" s="1"/>
      <c r="K588" s="1"/>
      <c r="L588" s="1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2"/>
      <c r="E589" s="2"/>
      <c r="F589" s="1"/>
      <c r="G589" s="1"/>
      <c r="H589" s="1"/>
      <c r="I589" s="2"/>
      <c r="J589" s="1"/>
      <c r="K589" s="1"/>
      <c r="L589" s="1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2"/>
      <c r="E590" s="2"/>
      <c r="F590" s="1"/>
      <c r="G590" s="1"/>
      <c r="H590" s="1"/>
      <c r="I590" s="2"/>
      <c r="J590" s="1"/>
      <c r="K590" s="1"/>
      <c r="L590" s="1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2"/>
      <c r="E591" s="2"/>
      <c r="F591" s="1"/>
      <c r="G591" s="1"/>
      <c r="H591" s="1"/>
      <c r="I591" s="2"/>
      <c r="J591" s="1"/>
      <c r="K591" s="1"/>
      <c r="L591" s="1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2"/>
      <c r="E592" s="2"/>
      <c r="F592" s="1"/>
      <c r="G592" s="1"/>
      <c r="H592" s="1"/>
      <c r="I592" s="2"/>
      <c r="J592" s="1"/>
      <c r="K592" s="1"/>
      <c r="L592" s="1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2"/>
      <c r="E593" s="2"/>
      <c r="F593" s="1"/>
      <c r="G593" s="1"/>
      <c r="H593" s="1"/>
      <c r="I593" s="2"/>
      <c r="J593" s="1"/>
      <c r="K593" s="1"/>
      <c r="L593" s="1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2"/>
      <c r="E594" s="2"/>
      <c r="F594" s="1"/>
      <c r="G594" s="1"/>
      <c r="H594" s="1"/>
      <c r="I594" s="2"/>
      <c r="J594" s="1"/>
      <c r="K594" s="1"/>
      <c r="L594" s="1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2"/>
      <c r="E595" s="2"/>
      <c r="F595" s="1"/>
      <c r="G595" s="1"/>
      <c r="H595" s="1"/>
      <c r="I595" s="2"/>
      <c r="J595" s="1"/>
      <c r="K595" s="1"/>
      <c r="L595" s="1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2"/>
      <c r="E596" s="2"/>
      <c r="F596" s="1"/>
      <c r="G596" s="1"/>
      <c r="H596" s="1"/>
      <c r="I596" s="2"/>
      <c r="J596" s="1"/>
      <c r="K596" s="1"/>
      <c r="L596" s="1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2"/>
      <c r="E597" s="2"/>
      <c r="F597" s="1"/>
      <c r="G597" s="1"/>
      <c r="H597" s="1"/>
      <c r="I597" s="2"/>
      <c r="J597" s="1"/>
      <c r="K597" s="1"/>
      <c r="L597" s="1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2"/>
      <c r="E598" s="2"/>
      <c r="F598" s="1"/>
      <c r="G598" s="1"/>
      <c r="H598" s="1"/>
      <c r="I598" s="2"/>
      <c r="J598" s="1"/>
      <c r="K598" s="1"/>
      <c r="L598" s="1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2"/>
      <c r="E599" s="2"/>
      <c r="F599" s="1"/>
      <c r="G599" s="1"/>
      <c r="H599" s="1"/>
      <c r="I599" s="2"/>
      <c r="J599" s="1"/>
      <c r="K599" s="1"/>
      <c r="L599" s="1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2"/>
      <c r="E600" s="2"/>
      <c r="F600" s="1"/>
      <c r="G600" s="1"/>
      <c r="H600" s="1"/>
      <c r="I600" s="2"/>
      <c r="J600" s="1"/>
      <c r="K600" s="1"/>
      <c r="L600" s="1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2"/>
      <c r="E601" s="2"/>
      <c r="F601" s="1"/>
      <c r="G601" s="1"/>
      <c r="H601" s="1"/>
      <c r="I601" s="2"/>
      <c r="J601" s="1"/>
      <c r="K601" s="1"/>
      <c r="L601" s="1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2"/>
      <c r="E602" s="2"/>
      <c r="F602" s="1"/>
      <c r="G602" s="1"/>
      <c r="H602" s="1"/>
      <c r="I602" s="2"/>
      <c r="J602" s="1"/>
      <c r="K602" s="1"/>
      <c r="L602" s="1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2"/>
      <c r="E603" s="2"/>
      <c r="F603" s="1"/>
      <c r="G603" s="1"/>
      <c r="H603" s="1"/>
      <c r="I603" s="2"/>
      <c r="J603" s="1"/>
      <c r="K603" s="1"/>
      <c r="L603" s="1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2"/>
      <c r="E604" s="2"/>
      <c r="F604" s="1"/>
      <c r="G604" s="1"/>
      <c r="H604" s="1"/>
      <c r="I604" s="2"/>
      <c r="J604" s="1"/>
      <c r="K604" s="1"/>
      <c r="L604" s="1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2"/>
      <c r="E605" s="2"/>
      <c r="F605" s="1"/>
      <c r="G605" s="1"/>
      <c r="H605" s="1"/>
      <c r="I605" s="2"/>
      <c r="J605" s="1"/>
      <c r="K605" s="1"/>
      <c r="L605" s="1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2"/>
      <c r="E606" s="2"/>
      <c r="F606" s="1"/>
      <c r="G606" s="1"/>
      <c r="H606" s="1"/>
      <c r="I606" s="2"/>
      <c r="J606" s="1"/>
      <c r="K606" s="1"/>
      <c r="L606" s="1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2"/>
      <c r="E607" s="2"/>
      <c r="F607" s="1"/>
      <c r="G607" s="1"/>
      <c r="H607" s="1"/>
      <c r="I607" s="2"/>
      <c r="J607" s="1"/>
      <c r="K607" s="1"/>
      <c r="L607" s="1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2"/>
      <c r="E608" s="2"/>
      <c r="F608" s="1"/>
      <c r="G608" s="1"/>
      <c r="H608" s="1"/>
      <c r="I608" s="2"/>
      <c r="J608" s="1"/>
      <c r="K608" s="1"/>
      <c r="L608" s="1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2"/>
      <c r="E609" s="2"/>
      <c r="F609" s="1"/>
      <c r="G609" s="1"/>
      <c r="H609" s="1"/>
      <c r="I609" s="2"/>
      <c r="J609" s="1"/>
      <c r="K609" s="1"/>
      <c r="L609" s="1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2"/>
      <c r="E610" s="2"/>
      <c r="F610" s="1"/>
      <c r="G610" s="1"/>
      <c r="H610" s="1"/>
      <c r="I610" s="2"/>
      <c r="J610" s="1"/>
      <c r="K610" s="1"/>
      <c r="L610" s="1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2"/>
      <c r="E611" s="2"/>
      <c r="F611" s="1"/>
      <c r="G611" s="1"/>
      <c r="H611" s="1"/>
      <c r="I611" s="2"/>
      <c r="J611" s="1"/>
      <c r="K611" s="1"/>
      <c r="L611" s="1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2"/>
      <c r="E612" s="2"/>
      <c r="F612" s="1"/>
      <c r="G612" s="1"/>
      <c r="H612" s="1"/>
      <c r="I612" s="2"/>
      <c r="J612" s="1"/>
      <c r="K612" s="1"/>
      <c r="L612" s="1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2"/>
      <c r="E613" s="2"/>
      <c r="F613" s="1"/>
      <c r="G613" s="1"/>
      <c r="H613" s="1"/>
      <c r="I613" s="2"/>
      <c r="J613" s="1"/>
      <c r="K613" s="1"/>
      <c r="L613" s="1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2"/>
      <c r="E614" s="2"/>
      <c r="F614" s="1"/>
      <c r="G614" s="1"/>
      <c r="H614" s="1"/>
      <c r="I614" s="2"/>
      <c r="J614" s="1"/>
      <c r="K614" s="1"/>
      <c r="L614" s="1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2"/>
      <c r="E615" s="2"/>
      <c r="F615" s="1"/>
      <c r="G615" s="1"/>
      <c r="H615" s="1"/>
      <c r="I615" s="2"/>
      <c r="J615" s="1"/>
      <c r="K615" s="1"/>
      <c r="L615" s="1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2"/>
      <c r="E616" s="2"/>
      <c r="F616" s="1"/>
      <c r="G616" s="1"/>
      <c r="H616" s="1"/>
      <c r="I616" s="2"/>
      <c r="J616" s="1"/>
      <c r="K616" s="1"/>
      <c r="L616" s="1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2"/>
      <c r="E617" s="2"/>
      <c r="F617" s="1"/>
      <c r="G617" s="1"/>
      <c r="H617" s="1"/>
      <c r="I617" s="2"/>
      <c r="J617" s="1"/>
      <c r="K617" s="1"/>
      <c r="L617" s="1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2"/>
      <c r="E618" s="2"/>
      <c r="F618" s="1"/>
      <c r="G618" s="1"/>
      <c r="H618" s="1"/>
      <c r="I618" s="2"/>
      <c r="J618" s="1"/>
      <c r="K618" s="1"/>
      <c r="L618" s="1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2"/>
      <c r="E619" s="2"/>
      <c r="F619" s="1"/>
      <c r="G619" s="1"/>
      <c r="H619" s="1"/>
      <c r="I619" s="2"/>
      <c r="J619" s="1"/>
      <c r="K619" s="1"/>
      <c r="L619" s="1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2"/>
      <c r="E620" s="2"/>
      <c r="F620" s="1"/>
      <c r="G620" s="1"/>
      <c r="H620" s="1"/>
      <c r="I620" s="2"/>
      <c r="J620" s="1"/>
      <c r="K620" s="1"/>
      <c r="L620" s="1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2"/>
      <c r="E621" s="2"/>
      <c r="F621" s="1"/>
      <c r="G621" s="1"/>
      <c r="H621" s="1"/>
      <c r="I621" s="2"/>
      <c r="J621" s="1"/>
      <c r="K621" s="1"/>
      <c r="L621" s="1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2"/>
      <c r="E622" s="2"/>
      <c r="F622" s="1"/>
      <c r="G622" s="1"/>
      <c r="H622" s="1"/>
      <c r="I622" s="2"/>
      <c r="J622" s="1"/>
      <c r="K622" s="1"/>
      <c r="L622" s="1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2"/>
      <c r="E623" s="2"/>
      <c r="F623" s="1"/>
      <c r="G623" s="1"/>
      <c r="H623" s="1"/>
      <c r="I623" s="2"/>
      <c r="J623" s="1"/>
      <c r="K623" s="1"/>
      <c r="L623" s="1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2"/>
      <c r="E624" s="2"/>
      <c r="F624" s="1"/>
      <c r="G624" s="1"/>
      <c r="H624" s="1"/>
      <c r="I624" s="2"/>
      <c r="J624" s="1"/>
      <c r="K624" s="1"/>
      <c r="L624" s="1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2"/>
      <c r="E625" s="2"/>
      <c r="F625" s="1"/>
      <c r="G625" s="1"/>
      <c r="H625" s="1"/>
      <c r="I625" s="2"/>
      <c r="J625" s="1"/>
      <c r="K625" s="1"/>
      <c r="L625" s="1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2"/>
      <c r="E626" s="2"/>
      <c r="F626" s="1"/>
      <c r="G626" s="1"/>
      <c r="H626" s="1"/>
      <c r="I626" s="2"/>
      <c r="J626" s="1"/>
      <c r="K626" s="1"/>
      <c r="L626" s="1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2"/>
      <c r="E627" s="2"/>
      <c r="F627" s="1"/>
      <c r="G627" s="1"/>
      <c r="H627" s="1"/>
      <c r="I627" s="2"/>
      <c r="J627" s="1"/>
      <c r="K627" s="1"/>
      <c r="L627" s="1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2"/>
      <c r="E628" s="2"/>
      <c r="F628" s="1"/>
      <c r="G628" s="1"/>
      <c r="H628" s="1"/>
      <c r="I628" s="2"/>
      <c r="J628" s="1"/>
      <c r="K628" s="1"/>
      <c r="L628" s="1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2"/>
      <c r="E629" s="2"/>
      <c r="F629" s="1"/>
      <c r="G629" s="1"/>
      <c r="H629" s="1"/>
      <c r="I629" s="2"/>
      <c r="J629" s="1"/>
      <c r="K629" s="1"/>
      <c r="L629" s="1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2"/>
      <c r="E630" s="2"/>
      <c r="F630" s="1"/>
      <c r="G630" s="1"/>
      <c r="H630" s="1"/>
      <c r="I630" s="2"/>
      <c r="J630" s="1"/>
      <c r="K630" s="1"/>
      <c r="L630" s="1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2"/>
      <c r="E631" s="2"/>
      <c r="F631" s="1"/>
      <c r="G631" s="1"/>
      <c r="H631" s="1"/>
      <c r="I631" s="2"/>
      <c r="J631" s="1"/>
      <c r="K631" s="1"/>
      <c r="L631" s="1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2"/>
      <c r="E632" s="2"/>
      <c r="F632" s="1"/>
      <c r="G632" s="1"/>
      <c r="H632" s="1"/>
      <c r="I632" s="2"/>
      <c r="J632" s="1"/>
      <c r="K632" s="1"/>
      <c r="L632" s="1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2"/>
      <c r="E633" s="2"/>
      <c r="F633" s="1"/>
      <c r="G633" s="1"/>
      <c r="H633" s="1"/>
      <c r="I633" s="2"/>
      <c r="J633" s="1"/>
      <c r="K633" s="1"/>
      <c r="L633" s="1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2"/>
      <c r="E634" s="2"/>
      <c r="F634" s="1"/>
      <c r="G634" s="1"/>
      <c r="H634" s="1"/>
      <c r="I634" s="2"/>
      <c r="J634" s="1"/>
      <c r="K634" s="1"/>
      <c r="L634" s="1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2"/>
      <c r="E635" s="2"/>
      <c r="F635" s="1"/>
      <c r="G635" s="1"/>
      <c r="H635" s="1"/>
      <c r="I635" s="2"/>
      <c r="J635" s="1"/>
      <c r="K635" s="1"/>
      <c r="L635" s="1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2"/>
      <c r="E636" s="2"/>
      <c r="F636" s="1"/>
      <c r="G636" s="1"/>
      <c r="H636" s="1"/>
      <c r="I636" s="2"/>
      <c r="J636" s="1"/>
      <c r="K636" s="1"/>
      <c r="L636" s="1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2"/>
      <c r="E637" s="2"/>
      <c r="F637" s="1"/>
      <c r="G637" s="1"/>
      <c r="H637" s="1"/>
      <c r="I637" s="2"/>
      <c r="J637" s="1"/>
      <c r="K637" s="1"/>
      <c r="L637" s="1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2"/>
      <c r="E638" s="2"/>
      <c r="F638" s="1"/>
      <c r="G638" s="1"/>
      <c r="H638" s="1"/>
      <c r="I638" s="2"/>
      <c r="J638" s="1"/>
      <c r="K638" s="1"/>
      <c r="L638" s="1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2"/>
      <c r="E639" s="2"/>
      <c r="F639" s="1"/>
      <c r="G639" s="1"/>
      <c r="H639" s="1"/>
      <c r="I639" s="2"/>
      <c r="J639" s="1"/>
      <c r="K639" s="1"/>
      <c r="L639" s="1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2"/>
      <c r="E640" s="2"/>
      <c r="F640" s="1"/>
      <c r="G640" s="1"/>
      <c r="H640" s="1"/>
      <c r="I640" s="2"/>
      <c r="J640" s="1"/>
      <c r="K640" s="1"/>
      <c r="L640" s="1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2"/>
      <c r="E641" s="2"/>
      <c r="F641" s="1"/>
      <c r="G641" s="1"/>
      <c r="H641" s="1"/>
      <c r="I641" s="2"/>
      <c r="J641" s="1"/>
      <c r="K641" s="1"/>
      <c r="L641" s="1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2"/>
      <c r="E642" s="2"/>
      <c r="F642" s="1"/>
      <c r="G642" s="1"/>
      <c r="H642" s="1"/>
      <c r="I642" s="2"/>
      <c r="J642" s="1"/>
      <c r="K642" s="1"/>
      <c r="L642" s="1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2"/>
      <c r="E643" s="2"/>
      <c r="F643" s="1"/>
      <c r="G643" s="1"/>
      <c r="H643" s="1"/>
      <c r="I643" s="2"/>
      <c r="J643" s="1"/>
      <c r="K643" s="1"/>
      <c r="L643" s="1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2"/>
      <c r="E644" s="2"/>
      <c r="F644" s="1"/>
      <c r="G644" s="1"/>
      <c r="H644" s="1"/>
      <c r="I644" s="2"/>
      <c r="J644" s="1"/>
      <c r="K644" s="1"/>
      <c r="L644" s="1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2"/>
      <c r="E645" s="2"/>
      <c r="F645" s="1"/>
      <c r="G645" s="1"/>
      <c r="H645" s="1"/>
      <c r="I645" s="2"/>
      <c r="J645" s="1"/>
      <c r="K645" s="1"/>
      <c r="L645" s="1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2"/>
      <c r="E646" s="2"/>
      <c r="F646" s="1"/>
      <c r="G646" s="1"/>
      <c r="H646" s="1"/>
      <c r="I646" s="2"/>
      <c r="J646" s="1"/>
      <c r="K646" s="1"/>
      <c r="L646" s="1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2"/>
      <c r="E647" s="2"/>
      <c r="F647" s="1"/>
      <c r="G647" s="1"/>
      <c r="H647" s="1"/>
      <c r="I647" s="2"/>
      <c r="J647" s="1"/>
      <c r="K647" s="1"/>
      <c r="L647" s="1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2"/>
      <c r="E648" s="2"/>
      <c r="F648" s="1"/>
      <c r="G648" s="1"/>
      <c r="H648" s="1"/>
      <c r="I648" s="2"/>
      <c r="J648" s="1"/>
      <c r="K648" s="1"/>
      <c r="L648" s="1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2"/>
      <c r="E649" s="2"/>
      <c r="F649" s="1"/>
      <c r="G649" s="1"/>
      <c r="H649" s="1"/>
      <c r="I649" s="2"/>
      <c r="J649" s="1"/>
      <c r="K649" s="1"/>
      <c r="L649" s="1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2"/>
      <c r="E650" s="2"/>
      <c r="F650" s="1"/>
      <c r="G650" s="1"/>
      <c r="H650" s="1"/>
      <c r="I650" s="2"/>
      <c r="J650" s="1"/>
      <c r="K650" s="1"/>
      <c r="L650" s="1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2"/>
      <c r="E651" s="2"/>
      <c r="F651" s="1"/>
      <c r="G651" s="1"/>
      <c r="H651" s="1"/>
      <c r="I651" s="2"/>
      <c r="J651" s="1"/>
      <c r="K651" s="1"/>
      <c r="L651" s="1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2"/>
      <c r="E652" s="2"/>
      <c r="F652" s="1"/>
      <c r="G652" s="1"/>
      <c r="H652" s="1"/>
      <c r="I652" s="2"/>
      <c r="J652" s="1"/>
      <c r="K652" s="1"/>
      <c r="L652" s="1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2"/>
      <c r="E653" s="2"/>
      <c r="F653" s="1"/>
      <c r="G653" s="1"/>
      <c r="H653" s="1"/>
      <c r="I653" s="2"/>
      <c r="J653" s="1"/>
      <c r="K653" s="1"/>
      <c r="L653" s="1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2"/>
      <c r="E654" s="2"/>
      <c r="F654" s="1"/>
      <c r="G654" s="1"/>
      <c r="H654" s="1"/>
      <c r="I654" s="2"/>
      <c r="J654" s="1"/>
      <c r="K654" s="1"/>
      <c r="L654" s="1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2"/>
      <c r="E655" s="2"/>
      <c r="F655" s="1"/>
      <c r="G655" s="1"/>
      <c r="H655" s="1"/>
      <c r="I655" s="2"/>
      <c r="J655" s="1"/>
      <c r="K655" s="1"/>
      <c r="L655" s="1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2"/>
      <c r="E656" s="2"/>
      <c r="F656" s="1"/>
      <c r="G656" s="1"/>
      <c r="H656" s="1"/>
      <c r="I656" s="2"/>
      <c r="J656" s="1"/>
      <c r="K656" s="1"/>
      <c r="L656" s="1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2"/>
      <c r="E657" s="2"/>
      <c r="F657" s="1"/>
      <c r="G657" s="1"/>
      <c r="H657" s="1"/>
      <c r="I657" s="2"/>
      <c r="J657" s="1"/>
      <c r="K657" s="1"/>
      <c r="L657" s="1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2"/>
      <c r="E658" s="2"/>
      <c r="F658" s="1"/>
      <c r="G658" s="1"/>
      <c r="H658" s="1"/>
      <c r="I658" s="2"/>
      <c r="J658" s="1"/>
      <c r="K658" s="1"/>
      <c r="L658" s="1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2"/>
      <c r="E659" s="2"/>
      <c r="F659" s="1"/>
      <c r="G659" s="1"/>
      <c r="H659" s="1"/>
      <c r="I659" s="2"/>
      <c r="J659" s="1"/>
      <c r="K659" s="1"/>
      <c r="L659" s="1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2"/>
      <c r="E660" s="2"/>
      <c r="F660" s="1"/>
      <c r="G660" s="1"/>
      <c r="H660" s="1"/>
      <c r="I660" s="2"/>
      <c r="J660" s="1"/>
      <c r="K660" s="1"/>
      <c r="L660" s="1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2"/>
      <c r="E661" s="2"/>
      <c r="F661" s="1"/>
      <c r="G661" s="1"/>
      <c r="H661" s="1"/>
      <c r="I661" s="2"/>
      <c r="J661" s="1"/>
      <c r="K661" s="1"/>
      <c r="L661" s="1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2"/>
      <c r="E662" s="2"/>
      <c r="F662" s="1"/>
      <c r="G662" s="1"/>
      <c r="H662" s="1"/>
      <c r="I662" s="2"/>
      <c r="J662" s="1"/>
      <c r="K662" s="1"/>
      <c r="L662" s="1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2"/>
      <c r="E663" s="2"/>
      <c r="F663" s="1"/>
      <c r="G663" s="1"/>
      <c r="H663" s="1"/>
      <c r="I663" s="2"/>
      <c r="J663" s="1"/>
      <c r="K663" s="1"/>
      <c r="L663" s="1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2"/>
      <c r="E664" s="2"/>
      <c r="F664" s="1"/>
      <c r="G664" s="1"/>
      <c r="H664" s="1"/>
      <c r="I664" s="2"/>
      <c r="J664" s="1"/>
      <c r="K664" s="1"/>
      <c r="L664" s="1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2"/>
      <c r="E665" s="2"/>
      <c r="F665" s="1"/>
      <c r="G665" s="1"/>
      <c r="H665" s="1"/>
      <c r="I665" s="2"/>
      <c r="J665" s="1"/>
      <c r="K665" s="1"/>
      <c r="L665" s="1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2"/>
      <c r="E666" s="2"/>
      <c r="F666" s="1"/>
      <c r="G666" s="1"/>
      <c r="H666" s="1"/>
      <c r="I666" s="2"/>
      <c r="J666" s="1"/>
      <c r="K666" s="1"/>
      <c r="L666" s="1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2"/>
      <c r="E667" s="2"/>
      <c r="F667" s="1"/>
      <c r="G667" s="1"/>
      <c r="H667" s="1"/>
      <c r="I667" s="2"/>
      <c r="J667" s="1"/>
      <c r="K667" s="1"/>
      <c r="L667" s="1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2"/>
      <c r="E668" s="2"/>
      <c r="F668" s="1"/>
      <c r="G668" s="1"/>
      <c r="H668" s="1"/>
      <c r="I668" s="2"/>
      <c r="J668" s="1"/>
      <c r="K668" s="1"/>
      <c r="L668" s="1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2"/>
      <c r="E669" s="2"/>
      <c r="F669" s="1"/>
      <c r="G669" s="1"/>
      <c r="H669" s="1"/>
      <c r="I669" s="2"/>
      <c r="J669" s="1"/>
      <c r="K669" s="1"/>
      <c r="L669" s="1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2"/>
      <c r="E670" s="2"/>
      <c r="F670" s="1"/>
      <c r="G670" s="1"/>
      <c r="H670" s="1"/>
      <c r="I670" s="2"/>
      <c r="J670" s="1"/>
      <c r="K670" s="1"/>
      <c r="L670" s="1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2"/>
      <c r="E671" s="2"/>
      <c r="F671" s="1"/>
      <c r="G671" s="1"/>
      <c r="H671" s="1"/>
      <c r="I671" s="2"/>
      <c r="J671" s="1"/>
      <c r="K671" s="1"/>
      <c r="L671" s="1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2"/>
      <c r="E672" s="2"/>
      <c r="F672" s="1"/>
      <c r="G672" s="1"/>
      <c r="H672" s="1"/>
      <c r="I672" s="2"/>
      <c r="J672" s="1"/>
      <c r="K672" s="1"/>
      <c r="L672" s="1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2"/>
      <c r="E673" s="2"/>
      <c r="F673" s="1"/>
      <c r="G673" s="1"/>
      <c r="H673" s="1"/>
      <c r="I673" s="2"/>
      <c r="J673" s="1"/>
      <c r="K673" s="1"/>
      <c r="L673" s="1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2"/>
      <c r="E674" s="2"/>
      <c r="F674" s="1"/>
      <c r="G674" s="1"/>
      <c r="H674" s="1"/>
      <c r="I674" s="2"/>
      <c r="J674" s="1"/>
      <c r="K674" s="1"/>
      <c r="L674" s="1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2"/>
      <c r="E675" s="2"/>
      <c r="F675" s="1"/>
      <c r="G675" s="1"/>
      <c r="H675" s="1"/>
      <c r="I675" s="2"/>
      <c r="J675" s="1"/>
      <c r="K675" s="1"/>
      <c r="L675" s="1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2"/>
      <c r="E676" s="2"/>
      <c r="F676" s="1"/>
      <c r="G676" s="1"/>
      <c r="H676" s="1"/>
      <c r="I676" s="2"/>
      <c r="J676" s="1"/>
      <c r="K676" s="1"/>
      <c r="L676" s="1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2"/>
      <c r="E677" s="2"/>
      <c r="F677" s="1"/>
      <c r="G677" s="1"/>
      <c r="H677" s="1"/>
      <c r="I677" s="2"/>
      <c r="J677" s="1"/>
      <c r="K677" s="1"/>
      <c r="L677" s="1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2"/>
      <c r="E678" s="2"/>
      <c r="F678" s="1"/>
      <c r="G678" s="1"/>
      <c r="H678" s="1"/>
      <c r="I678" s="2"/>
      <c r="J678" s="1"/>
      <c r="K678" s="1"/>
      <c r="L678" s="1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2"/>
      <c r="E679" s="2"/>
      <c r="F679" s="1"/>
      <c r="G679" s="1"/>
      <c r="H679" s="1"/>
      <c r="I679" s="2"/>
      <c r="J679" s="1"/>
      <c r="K679" s="1"/>
      <c r="L679" s="1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2"/>
      <c r="E680" s="2"/>
      <c r="F680" s="1"/>
      <c r="G680" s="1"/>
      <c r="H680" s="1"/>
      <c r="I680" s="2"/>
      <c r="J680" s="1"/>
      <c r="K680" s="1"/>
      <c r="L680" s="1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2"/>
      <c r="E681" s="2"/>
      <c r="F681" s="1"/>
      <c r="G681" s="1"/>
      <c r="H681" s="1"/>
      <c r="I681" s="2"/>
      <c r="J681" s="1"/>
      <c r="K681" s="1"/>
      <c r="L681" s="1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2"/>
      <c r="E682" s="2"/>
      <c r="F682" s="1"/>
      <c r="G682" s="1"/>
      <c r="H682" s="1"/>
      <c r="I682" s="2"/>
      <c r="J682" s="1"/>
      <c r="K682" s="1"/>
      <c r="L682" s="1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2"/>
      <c r="E683" s="2"/>
      <c r="F683" s="1"/>
      <c r="G683" s="1"/>
      <c r="H683" s="1"/>
      <c r="I683" s="2"/>
      <c r="J683" s="1"/>
      <c r="K683" s="1"/>
      <c r="L683" s="1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2"/>
      <c r="E684" s="2"/>
      <c r="F684" s="1"/>
      <c r="G684" s="1"/>
      <c r="H684" s="1"/>
      <c r="I684" s="2"/>
      <c r="J684" s="1"/>
      <c r="K684" s="1"/>
      <c r="L684" s="1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2"/>
      <c r="E685" s="2"/>
      <c r="F685" s="1"/>
      <c r="G685" s="1"/>
      <c r="H685" s="1"/>
      <c r="I685" s="2"/>
      <c r="J685" s="1"/>
      <c r="K685" s="1"/>
      <c r="L685" s="1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2"/>
      <c r="E686" s="2"/>
      <c r="F686" s="1"/>
      <c r="G686" s="1"/>
      <c r="H686" s="1"/>
      <c r="I686" s="2"/>
      <c r="J686" s="1"/>
      <c r="K686" s="1"/>
      <c r="L686" s="1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2"/>
      <c r="E687" s="2"/>
      <c r="F687" s="1"/>
      <c r="G687" s="1"/>
      <c r="H687" s="1"/>
      <c r="I687" s="2"/>
      <c r="J687" s="1"/>
      <c r="K687" s="1"/>
      <c r="L687" s="1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2"/>
      <c r="E688" s="2"/>
      <c r="F688" s="1"/>
      <c r="G688" s="1"/>
      <c r="H688" s="1"/>
      <c r="I688" s="2"/>
      <c r="J688" s="1"/>
      <c r="K688" s="1"/>
      <c r="L688" s="1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2"/>
      <c r="E689" s="2"/>
      <c r="F689" s="1"/>
      <c r="G689" s="1"/>
      <c r="H689" s="1"/>
      <c r="I689" s="2"/>
      <c r="J689" s="1"/>
      <c r="K689" s="1"/>
      <c r="L689" s="1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2"/>
      <c r="E690" s="2"/>
      <c r="F690" s="1"/>
      <c r="G690" s="1"/>
      <c r="H690" s="1"/>
      <c r="I690" s="2"/>
      <c r="J690" s="1"/>
      <c r="K690" s="1"/>
      <c r="L690" s="1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2"/>
      <c r="E691" s="2"/>
      <c r="F691" s="1"/>
      <c r="G691" s="1"/>
      <c r="H691" s="1"/>
      <c r="I691" s="2"/>
      <c r="J691" s="1"/>
      <c r="K691" s="1"/>
      <c r="L691" s="1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2"/>
      <c r="E692" s="2"/>
      <c r="F692" s="1"/>
      <c r="G692" s="1"/>
      <c r="H692" s="1"/>
      <c r="I692" s="2"/>
      <c r="J692" s="1"/>
      <c r="K692" s="1"/>
      <c r="L692" s="1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2"/>
      <c r="E693" s="2"/>
      <c r="F693" s="1"/>
      <c r="G693" s="1"/>
      <c r="H693" s="1"/>
      <c r="I693" s="2"/>
      <c r="J693" s="1"/>
      <c r="K693" s="1"/>
      <c r="L693" s="1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2"/>
      <c r="E694" s="2"/>
      <c r="F694" s="1"/>
      <c r="G694" s="1"/>
      <c r="H694" s="1"/>
      <c r="I694" s="2"/>
      <c r="J694" s="1"/>
      <c r="K694" s="1"/>
      <c r="L694" s="1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2"/>
      <c r="E695" s="2"/>
      <c r="F695" s="1"/>
      <c r="G695" s="1"/>
      <c r="H695" s="1"/>
      <c r="I695" s="2"/>
      <c r="J695" s="1"/>
      <c r="K695" s="1"/>
      <c r="L695" s="1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2"/>
      <c r="E696" s="2"/>
      <c r="F696" s="1"/>
      <c r="G696" s="1"/>
      <c r="H696" s="1"/>
      <c r="I696" s="2"/>
      <c r="J696" s="1"/>
      <c r="K696" s="1"/>
      <c r="L696" s="1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2"/>
      <c r="E697" s="2"/>
      <c r="F697" s="1"/>
      <c r="G697" s="1"/>
      <c r="H697" s="1"/>
      <c r="I697" s="2"/>
      <c r="J697" s="1"/>
      <c r="K697" s="1"/>
      <c r="L697" s="1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2"/>
      <c r="E698" s="2"/>
      <c r="F698" s="1"/>
      <c r="G698" s="1"/>
      <c r="H698" s="1"/>
      <c r="I698" s="2"/>
      <c r="J698" s="1"/>
      <c r="K698" s="1"/>
      <c r="L698" s="1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2"/>
      <c r="E699" s="2"/>
      <c r="F699" s="1"/>
      <c r="G699" s="1"/>
      <c r="H699" s="1"/>
      <c r="I699" s="2"/>
      <c r="J699" s="1"/>
      <c r="K699" s="1"/>
      <c r="L699" s="1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2"/>
      <c r="E700" s="2"/>
      <c r="F700" s="1"/>
      <c r="G700" s="1"/>
      <c r="H700" s="1"/>
      <c r="I700" s="2"/>
      <c r="J700" s="1"/>
      <c r="K700" s="1"/>
      <c r="L700" s="1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2"/>
      <c r="E701" s="2"/>
      <c r="F701" s="1"/>
      <c r="G701" s="1"/>
      <c r="H701" s="1"/>
      <c r="I701" s="2"/>
      <c r="J701" s="1"/>
      <c r="K701" s="1"/>
      <c r="L701" s="1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2"/>
      <c r="E702" s="2"/>
      <c r="F702" s="1"/>
      <c r="G702" s="1"/>
      <c r="H702" s="1"/>
      <c r="I702" s="2"/>
      <c r="J702" s="1"/>
      <c r="K702" s="1"/>
      <c r="L702" s="1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2"/>
      <c r="E703" s="2"/>
      <c r="F703" s="1"/>
      <c r="G703" s="1"/>
      <c r="H703" s="1"/>
      <c r="I703" s="2"/>
      <c r="J703" s="1"/>
      <c r="K703" s="1"/>
      <c r="L703" s="1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2"/>
      <c r="E704" s="2"/>
      <c r="F704" s="1"/>
      <c r="G704" s="1"/>
      <c r="H704" s="1"/>
      <c r="I704" s="2"/>
      <c r="J704" s="1"/>
      <c r="K704" s="1"/>
      <c r="L704" s="1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2"/>
      <c r="E705" s="2"/>
      <c r="F705" s="1"/>
      <c r="G705" s="1"/>
      <c r="H705" s="1"/>
      <c r="I705" s="2"/>
      <c r="J705" s="1"/>
      <c r="K705" s="1"/>
      <c r="L705" s="1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2"/>
      <c r="E706" s="2"/>
      <c r="F706" s="1"/>
      <c r="G706" s="1"/>
      <c r="H706" s="1"/>
      <c r="I706" s="2"/>
      <c r="J706" s="1"/>
      <c r="K706" s="1"/>
      <c r="L706" s="1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2"/>
      <c r="E707" s="2"/>
      <c r="F707" s="1"/>
      <c r="G707" s="1"/>
      <c r="H707" s="1"/>
      <c r="I707" s="2"/>
      <c r="J707" s="1"/>
      <c r="K707" s="1"/>
      <c r="L707" s="1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2"/>
      <c r="E708" s="2"/>
      <c r="F708" s="1"/>
      <c r="G708" s="1"/>
      <c r="H708" s="1"/>
      <c r="I708" s="2"/>
      <c r="J708" s="1"/>
      <c r="K708" s="1"/>
      <c r="L708" s="1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2"/>
      <c r="E709" s="2"/>
      <c r="F709" s="1"/>
      <c r="G709" s="1"/>
      <c r="H709" s="1"/>
      <c r="I709" s="2"/>
      <c r="J709" s="1"/>
      <c r="K709" s="1"/>
      <c r="L709" s="1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2"/>
      <c r="E710" s="2"/>
      <c r="F710" s="1"/>
      <c r="G710" s="1"/>
      <c r="H710" s="1"/>
      <c r="I710" s="2"/>
      <c r="J710" s="1"/>
      <c r="K710" s="1"/>
      <c r="L710" s="1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2"/>
      <c r="E711" s="2"/>
      <c r="F711" s="1"/>
      <c r="G711" s="1"/>
      <c r="H711" s="1"/>
      <c r="I711" s="2"/>
      <c r="J711" s="1"/>
      <c r="K711" s="1"/>
      <c r="L711" s="1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2"/>
      <c r="E712" s="2"/>
      <c r="F712" s="1"/>
      <c r="G712" s="1"/>
      <c r="H712" s="1"/>
      <c r="I712" s="2"/>
      <c r="J712" s="1"/>
      <c r="K712" s="1"/>
      <c r="L712" s="1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2"/>
      <c r="E713" s="2"/>
      <c r="F713" s="1"/>
      <c r="G713" s="1"/>
      <c r="H713" s="1"/>
      <c r="I713" s="2"/>
      <c r="J713" s="1"/>
      <c r="K713" s="1"/>
      <c r="L713" s="1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2"/>
      <c r="E714" s="2"/>
      <c r="F714" s="1"/>
      <c r="G714" s="1"/>
      <c r="H714" s="1"/>
      <c r="I714" s="2"/>
      <c r="J714" s="1"/>
      <c r="K714" s="1"/>
      <c r="L714" s="1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2"/>
      <c r="E715" s="2"/>
      <c r="F715" s="1"/>
      <c r="G715" s="1"/>
      <c r="H715" s="1"/>
      <c r="I715" s="2"/>
      <c r="J715" s="1"/>
      <c r="K715" s="1"/>
      <c r="L715" s="1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2"/>
      <c r="E716" s="2"/>
      <c r="F716" s="1"/>
      <c r="G716" s="1"/>
      <c r="H716" s="1"/>
      <c r="I716" s="2"/>
      <c r="J716" s="1"/>
      <c r="K716" s="1"/>
      <c r="L716" s="1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2"/>
      <c r="E717" s="2"/>
      <c r="F717" s="1"/>
      <c r="G717" s="1"/>
      <c r="H717" s="1"/>
      <c r="I717" s="2"/>
      <c r="J717" s="1"/>
      <c r="K717" s="1"/>
      <c r="L717" s="1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2"/>
      <c r="E718" s="2"/>
      <c r="F718" s="1"/>
      <c r="G718" s="1"/>
      <c r="H718" s="1"/>
      <c r="I718" s="2"/>
      <c r="J718" s="1"/>
      <c r="K718" s="1"/>
      <c r="L718" s="1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2"/>
      <c r="E719" s="2"/>
      <c r="F719" s="1"/>
      <c r="G719" s="1"/>
      <c r="H719" s="1"/>
      <c r="I719" s="2"/>
      <c r="J719" s="1"/>
      <c r="K719" s="1"/>
      <c r="L719" s="1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2"/>
      <c r="E720" s="2"/>
      <c r="F720" s="1"/>
      <c r="G720" s="1"/>
      <c r="H720" s="1"/>
      <c r="I720" s="2"/>
      <c r="J720" s="1"/>
      <c r="K720" s="1"/>
      <c r="L720" s="1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2"/>
      <c r="E721" s="2"/>
      <c r="F721" s="1"/>
      <c r="G721" s="1"/>
      <c r="H721" s="1"/>
      <c r="I721" s="2"/>
      <c r="J721" s="1"/>
      <c r="K721" s="1"/>
      <c r="L721" s="1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2"/>
      <c r="E722" s="2"/>
      <c r="F722" s="1"/>
      <c r="G722" s="1"/>
      <c r="H722" s="1"/>
      <c r="I722" s="2"/>
      <c r="J722" s="1"/>
      <c r="K722" s="1"/>
      <c r="L722" s="1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2"/>
      <c r="E723" s="2"/>
      <c r="F723" s="1"/>
      <c r="G723" s="1"/>
      <c r="H723" s="1"/>
      <c r="I723" s="2"/>
      <c r="J723" s="1"/>
      <c r="K723" s="1"/>
      <c r="L723" s="1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2"/>
      <c r="E724" s="2"/>
      <c r="F724" s="1"/>
      <c r="G724" s="1"/>
      <c r="H724" s="1"/>
      <c r="I724" s="2"/>
      <c r="J724" s="1"/>
      <c r="K724" s="1"/>
      <c r="L724" s="1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2"/>
      <c r="E725" s="2"/>
      <c r="F725" s="1"/>
      <c r="G725" s="1"/>
      <c r="H725" s="1"/>
      <c r="I725" s="2"/>
      <c r="J725" s="1"/>
      <c r="K725" s="1"/>
      <c r="L725" s="1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2"/>
      <c r="E726" s="2"/>
      <c r="F726" s="1"/>
      <c r="G726" s="1"/>
      <c r="H726" s="1"/>
      <c r="I726" s="2"/>
      <c r="J726" s="1"/>
      <c r="K726" s="1"/>
      <c r="L726" s="1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2"/>
      <c r="E727" s="2"/>
      <c r="F727" s="1"/>
      <c r="G727" s="1"/>
      <c r="H727" s="1"/>
      <c r="I727" s="2"/>
      <c r="J727" s="1"/>
      <c r="K727" s="1"/>
      <c r="L727" s="1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2"/>
      <c r="E728" s="2"/>
      <c r="F728" s="1"/>
      <c r="G728" s="1"/>
      <c r="H728" s="1"/>
      <c r="I728" s="2"/>
      <c r="J728" s="1"/>
      <c r="K728" s="1"/>
      <c r="L728" s="1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2"/>
      <c r="E729" s="2"/>
      <c r="F729" s="1"/>
      <c r="G729" s="1"/>
      <c r="H729" s="1"/>
      <c r="I729" s="2"/>
      <c r="J729" s="1"/>
      <c r="K729" s="1"/>
      <c r="L729" s="1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2"/>
      <c r="E730" s="2"/>
      <c r="F730" s="1"/>
      <c r="G730" s="1"/>
      <c r="H730" s="1"/>
      <c r="I730" s="2"/>
      <c r="J730" s="1"/>
      <c r="K730" s="1"/>
      <c r="L730" s="1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2"/>
      <c r="E731" s="2"/>
      <c r="F731" s="1"/>
      <c r="G731" s="1"/>
      <c r="H731" s="1"/>
      <c r="I731" s="2"/>
      <c r="J731" s="1"/>
      <c r="K731" s="1"/>
      <c r="L731" s="1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2"/>
      <c r="E732" s="2"/>
      <c r="F732" s="1"/>
      <c r="G732" s="1"/>
      <c r="H732" s="1"/>
      <c r="I732" s="2"/>
      <c r="J732" s="1"/>
      <c r="K732" s="1"/>
      <c r="L732" s="1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2"/>
      <c r="E733" s="2"/>
      <c r="F733" s="1"/>
      <c r="G733" s="1"/>
      <c r="H733" s="1"/>
      <c r="I733" s="2"/>
      <c r="J733" s="1"/>
      <c r="K733" s="1"/>
      <c r="L733" s="1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2"/>
      <c r="E734" s="2"/>
      <c r="F734" s="1"/>
      <c r="G734" s="1"/>
      <c r="H734" s="1"/>
      <c r="I734" s="2"/>
      <c r="J734" s="1"/>
      <c r="K734" s="1"/>
      <c r="L734" s="1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2"/>
      <c r="E735" s="2"/>
      <c r="F735" s="1"/>
      <c r="G735" s="1"/>
      <c r="H735" s="1"/>
      <c r="I735" s="2"/>
      <c r="J735" s="1"/>
      <c r="K735" s="1"/>
      <c r="L735" s="1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2"/>
      <c r="E736" s="2"/>
      <c r="F736" s="1"/>
      <c r="G736" s="1"/>
      <c r="H736" s="1"/>
      <c r="I736" s="2"/>
      <c r="J736" s="1"/>
      <c r="K736" s="1"/>
      <c r="L736" s="1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2"/>
      <c r="E737" s="2"/>
      <c r="F737" s="1"/>
      <c r="G737" s="1"/>
      <c r="H737" s="1"/>
      <c r="I737" s="2"/>
      <c r="J737" s="1"/>
      <c r="K737" s="1"/>
      <c r="L737" s="1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2"/>
      <c r="E738" s="2"/>
      <c r="F738" s="1"/>
      <c r="G738" s="1"/>
      <c r="H738" s="1"/>
      <c r="I738" s="2"/>
      <c r="J738" s="1"/>
      <c r="K738" s="1"/>
      <c r="L738" s="1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2"/>
      <c r="E739" s="2"/>
      <c r="F739" s="1"/>
      <c r="G739" s="1"/>
      <c r="H739" s="1"/>
      <c r="I739" s="2"/>
      <c r="J739" s="1"/>
      <c r="K739" s="1"/>
      <c r="L739" s="1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2"/>
      <c r="E740" s="2"/>
      <c r="F740" s="1"/>
      <c r="G740" s="1"/>
      <c r="H740" s="1"/>
      <c r="I740" s="2"/>
      <c r="J740" s="1"/>
      <c r="K740" s="1"/>
      <c r="L740" s="1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2"/>
      <c r="E741" s="2"/>
      <c r="F741" s="1"/>
      <c r="G741" s="1"/>
      <c r="H741" s="1"/>
      <c r="I741" s="2"/>
      <c r="J741" s="1"/>
      <c r="K741" s="1"/>
      <c r="L741" s="1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2"/>
      <c r="E742" s="2"/>
      <c r="F742" s="1"/>
      <c r="G742" s="1"/>
      <c r="H742" s="1"/>
      <c r="I742" s="2"/>
      <c r="J742" s="1"/>
      <c r="K742" s="1"/>
      <c r="L742" s="1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2"/>
      <c r="E743" s="2"/>
      <c r="F743" s="1"/>
      <c r="G743" s="1"/>
      <c r="H743" s="1"/>
      <c r="I743" s="2"/>
      <c r="J743" s="1"/>
      <c r="K743" s="1"/>
      <c r="L743" s="1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2"/>
      <c r="E744" s="2"/>
      <c r="F744" s="1"/>
      <c r="G744" s="1"/>
      <c r="H744" s="1"/>
      <c r="I744" s="2"/>
      <c r="J744" s="1"/>
      <c r="K744" s="1"/>
      <c r="L744" s="1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2"/>
      <c r="E745" s="2"/>
      <c r="F745" s="1"/>
      <c r="G745" s="1"/>
      <c r="H745" s="1"/>
      <c r="I745" s="2"/>
      <c r="J745" s="1"/>
      <c r="K745" s="1"/>
      <c r="L745" s="1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2"/>
      <c r="E746" s="2"/>
      <c r="F746" s="1"/>
      <c r="G746" s="1"/>
      <c r="H746" s="1"/>
      <c r="I746" s="2"/>
      <c r="J746" s="1"/>
      <c r="K746" s="1"/>
      <c r="L746" s="1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2"/>
      <c r="E747" s="2"/>
      <c r="F747" s="1"/>
      <c r="G747" s="1"/>
      <c r="H747" s="1"/>
      <c r="I747" s="2"/>
      <c r="J747" s="1"/>
      <c r="K747" s="1"/>
      <c r="L747" s="1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2"/>
      <c r="E748" s="2"/>
      <c r="F748" s="1"/>
      <c r="G748" s="1"/>
      <c r="H748" s="1"/>
      <c r="I748" s="2"/>
      <c r="J748" s="1"/>
      <c r="K748" s="1"/>
      <c r="L748" s="1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2"/>
      <c r="E749" s="2"/>
      <c r="F749" s="1"/>
      <c r="G749" s="1"/>
      <c r="H749" s="1"/>
      <c r="I749" s="2"/>
      <c r="J749" s="1"/>
      <c r="K749" s="1"/>
      <c r="L749" s="1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2"/>
      <c r="E750" s="2"/>
      <c r="F750" s="1"/>
      <c r="G750" s="1"/>
      <c r="H750" s="1"/>
      <c r="I750" s="2"/>
      <c r="J750" s="1"/>
      <c r="K750" s="1"/>
      <c r="L750" s="1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2"/>
      <c r="E751" s="2"/>
      <c r="F751" s="1"/>
      <c r="G751" s="1"/>
      <c r="H751" s="1"/>
      <c r="I751" s="2"/>
      <c r="J751" s="1"/>
      <c r="K751" s="1"/>
      <c r="L751" s="1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2"/>
      <c r="E752" s="2"/>
      <c r="F752" s="1"/>
      <c r="G752" s="1"/>
      <c r="H752" s="1"/>
      <c r="I752" s="2"/>
      <c r="J752" s="1"/>
      <c r="K752" s="1"/>
      <c r="L752" s="1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2"/>
      <c r="E753" s="2"/>
      <c r="F753" s="1"/>
      <c r="G753" s="1"/>
      <c r="H753" s="1"/>
      <c r="I753" s="2"/>
      <c r="J753" s="1"/>
      <c r="K753" s="1"/>
      <c r="L753" s="1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2"/>
      <c r="E754" s="2"/>
      <c r="F754" s="1"/>
      <c r="G754" s="1"/>
      <c r="H754" s="1"/>
      <c r="I754" s="2"/>
      <c r="J754" s="1"/>
      <c r="K754" s="1"/>
      <c r="L754" s="1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2"/>
      <c r="E755" s="2"/>
      <c r="F755" s="1"/>
      <c r="G755" s="1"/>
      <c r="H755" s="1"/>
      <c r="I755" s="2"/>
      <c r="J755" s="1"/>
      <c r="K755" s="1"/>
      <c r="L755" s="1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2"/>
      <c r="E756" s="2"/>
      <c r="F756" s="1"/>
      <c r="G756" s="1"/>
      <c r="H756" s="1"/>
      <c r="I756" s="2"/>
      <c r="J756" s="1"/>
      <c r="K756" s="1"/>
      <c r="L756" s="1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2"/>
      <c r="E757" s="2"/>
      <c r="F757" s="1"/>
      <c r="G757" s="1"/>
      <c r="H757" s="1"/>
      <c r="I757" s="2"/>
      <c r="J757" s="1"/>
      <c r="K757" s="1"/>
      <c r="L757" s="1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2"/>
      <c r="E758" s="2"/>
      <c r="F758" s="1"/>
      <c r="G758" s="1"/>
      <c r="H758" s="1"/>
      <c r="I758" s="2"/>
      <c r="J758" s="1"/>
      <c r="K758" s="1"/>
      <c r="L758" s="1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2"/>
      <c r="E759" s="2"/>
      <c r="F759" s="1"/>
      <c r="G759" s="1"/>
      <c r="H759" s="1"/>
      <c r="I759" s="2"/>
      <c r="J759" s="1"/>
      <c r="K759" s="1"/>
      <c r="L759" s="1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2"/>
      <c r="E760" s="2"/>
      <c r="F760" s="1"/>
      <c r="G760" s="1"/>
      <c r="H760" s="1"/>
      <c r="I760" s="2"/>
      <c r="J760" s="1"/>
      <c r="K760" s="1"/>
      <c r="L760" s="1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2"/>
      <c r="E761" s="2"/>
      <c r="F761" s="1"/>
      <c r="G761" s="1"/>
      <c r="H761" s="1"/>
      <c r="I761" s="2"/>
      <c r="J761" s="1"/>
      <c r="K761" s="1"/>
      <c r="L761" s="1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2"/>
      <c r="E762" s="2"/>
      <c r="F762" s="1"/>
      <c r="G762" s="1"/>
      <c r="H762" s="1"/>
      <c r="I762" s="2"/>
      <c r="J762" s="1"/>
      <c r="K762" s="1"/>
      <c r="L762" s="1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2"/>
      <c r="E763" s="2"/>
      <c r="F763" s="1"/>
      <c r="G763" s="1"/>
      <c r="H763" s="1"/>
      <c r="I763" s="2"/>
      <c r="J763" s="1"/>
      <c r="K763" s="1"/>
      <c r="L763" s="1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2"/>
      <c r="E764" s="2"/>
      <c r="F764" s="1"/>
      <c r="G764" s="1"/>
      <c r="H764" s="1"/>
      <c r="I764" s="2"/>
      <c r="J764" s="1"/>
      <c r="K764" s="1"/>
      <c r="L764" s="1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2"/>
      <c r="E765" s="2"/>
      <c r="F765" s="1"/>
      <c r="G765" s="1"/>
      <c r="H765" s="1"/>
      <c r="I765" s="2"/>
      <c r="J765" s="1"/>
      <c r="K765" s="1"/>
      <c r="L765" s="1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2"/>
      <c r="E766" s="2"/>
      <c r="F766" s="1"/>
      <c r="G766" s="1"/>
      <c r="H766" s="1"/>
      <c r="I766" s="2"/>
      <c r="J766" s="1"/>
      <c r="K766" s="1"/>
      <c r="L766" s="1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2"/>
      <c r="E767" s="2"/>
      <c r="F767" s="1"/>
      <c r="G767" s="1"/>
      <c r="H767" s="1"/>
      <c r="I767" s="2"/>
      <c r="J767" s="1"/>
      <c r="K767" s="1"/>
      <c r="L767" s="1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2"/>
      <c r="E768" s="2"/>
      <c r="F768" s="1"/>
      <c r="G768" s="1"/>
      <c r="H768" s="1"/>
      <c r="I768" s="2"/>
      <c r="J768" s="1"/>
      <c r="K768" s="1"/>
      <c r="L768" s="1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2"/>
      <c r="E769" s="2"/>
      <c r="F769" s="1"/>
      <c r="G769" s="1"/>
      <c r="H769" s="1"/>
      <c r="I769" s="2"/>
      <c r="J769" s="1"/>
      <c r="K769" s="1"/>
      <c r="L769" s="1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2"/>
      <c r="E770" s="2"/>
      <c r="F770" s="1"/>
      <c r="G770" s="1"/>
      <c r="H770" s="1"/>
      <c r="I770" s="2"/>
      <c r="J770" s="1"/>
      <c r="K770" s="1"/>
      <c r="L770" s="1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2"/>
      <c r="E771" s="2"/>
      <c r="F771" s="1"/>
      <c r="G771" s="1"/>
      <c r="H771" s="1"/>
      <c r="I771" s="2"/>
      <c r="J771" s="1"/>
      <c r="K771" s="1"/>
      <c r="L771" s="1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2"/>
      <c r="E772" s="2"/>
      <c r="F772" s="1"/>
      <c r="G772" s="1"/>
      <c r="H772" s="1"/>
      <c r="I772" s="2"/>
      <c r="J772" s="1"/>
      <c r="K772" s="1"/>
      <c r="L772" s="1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2"/>
      <c r="E773" s="2"/>
      <c r="F773" s="1"/>
      <c r="G773" s="1"/>
      <c r="H773" s="1"/>
      <c r="I773" s="2"/>
      <c r="J773" s="1"/>
      <c r="K773" s="1"/>
      <c r="L773" s="1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2"/>
      <c r="E774" s="2"/>
      <c r="F774" s="1"/>
      <c r="G774" s="1"/>
      <c r="H774" s="1"/>
      <c r="I774" s="2"/>
      <c r="J774" s="1"/>
      <c r="K774" s="1"/>
      <c r="L774" s="1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2"/>
      <c r="E775" s="2"/>
      <c r="F775" s="1"/>
      <c r="G775" s="1"/>
      <c r="H775" s="1"/>
      <c r="I775" s="2"/>
      <c r="J775" s="1"/>
      <c r="K775" s="1"/>
      <c r="L775" s="1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2"/>
      <c r="E776" s="2"/>
      <c r="F776" s="1"/>
      <c r="G776" s="1"/>
      <c r="H776" s="1"/>
      <c r="I776" s="2"/>
      <c r="J776" s="1"/>
      <c r="K776" s="1"/>
      <c r="L776" s="1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2"/>
      <c r="E777" s="2"/>
      <c r="F777" s="1"/>
      <c r="G777" s="1"/>
      <c r="H777" s="1"/>
      <c r="I777" s="2"/>
      <c r="J777" s="1"/>
      <c r="K777" s="1"/>
      <c r="L777" s="1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2"/>
      <c r="E778" s="2"/>
      <c r="F778" s="1"/>
      <c r="G778" s="1"/>
      <c r="H778" s="1"/>
      <c r="I778" s="2"/>
      <c r="J778" s="1"/>
      <c r="K778" s="1"/>
      <c r="L778" s="1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2"/>
      <c r="E779" s="2"/>
      <c r="F779" s="1"/>
      <c r="G779" s="1"/>
      <c r="H779" s="1"/>
      <c r="I779" s="2"/>
      <c r="J779" s="1"/>
      <c r="K779" s="1"/>
      <c r="L779" s="1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2"/>
      <c r="E780" s="2"/>
      <c r="F780" s="1"/>
      <c r="G780" s="1"/>
      <c r="H780" s="1"/>
      <c r="I780" s="2"/>
      <c r="J780" s="1"/>
      <c r="K780" s="1"/>
      <c r="L780" s="1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2"/>
      <c r="E781" s="2"/>
      <c r="F781" s="1"/>
      <c r="G781" s="1"/>
      <c r="H781" s="1"/>
      <c r="I781" s="2"/>
      <c r="J781" s="1"/>
      <c r="K781" s="1"/>
      <c r="L781" s="1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2"/>
      <c r="E782" s="2"/>
      <c r="F782" s="1"/>
      <c r="G782" s="1"/>
      <c r="H782" s="1"/>
      <c r="I782" s="2"/>
      <c r="J782" s="1"/>
      <c r="K782" s="1"/>
      <c r="L782" s="1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2"/>
      <c r="E783" s="2"/>
      <c r="F783" s="1"/>
      <c r="G783" s="1"/>
      <c r="H783" s="1"/>
      <c r="I783" s="2"/>
      <c r="J783" s="1"/>
      <c r="K783" s="1"/>
      <c r="L783" s="1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2"/>
      <c r="E784" s="2"/>
      <c r="F784" s="1"/>
      <c r="G784" s="1"/>
      <c r="H784" s="1"/>
      <c r="I784" s="2"/>
      <c r="J784" s="1"/>
      <c r="K784" s="1"/>
      <c r="L784" s="1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2"/>
      <c r="E785" s="2"/>
      <c r="F785" s="1"/>
      <c r="G785" s="1"/>
      <c r="H785" s="1"/>
      <c r="I785" s="2"/>
      <c r="J785" s="1"/>
      <c r="K785" s="1"/>
      <c r="L785" s="1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2"/>
      <c r="E786" s="2"/>
      <c r="F786" s="1"/>
      <c r="G786" s="1"/>
      <c r="H786" s="1"/>
      <c r="I786" s="2"/>
      <c r="J786" s="1"/>
      <c r="K786" s="1"/>
      <c r="L786" s="1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2"/>
      <c r="E787" s="2"/>
      <c r="F787" s="1"/>
      <c r="G787" s="1"/>
      <c r="H787" s="1"/>
      <c r="I787" s="2"/>
      <c r="J787" s="1"/>
      <c r="K787" s="1"/>
      <c r="L787" s="1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2"/>
      <c r="E788" s="2"/>
      <c r="F788" s="1"/>
      <c r="G788" s="1"/>
      <c r="H788" s="1"/>
      <c r="I788" s="2"/>
      <c r="J788" s="1"/>
      <c r="K788" s="1"/>
      <c r="L788" s="1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2"/>
      <c r="E789" s="2"/>
      <c r="F789" s="1"/>
      <c r="G789" s="1"/>
      <c r="H789" s="1"/>
      <c r="I789" s="2"/>
      <c r="J789" s="1"/>
      <c r="K789" s="1"/>
      <c r="L789" s="1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2"/>
      <c r="E790" s="2"/>
      <c r="F790" s="1"/>
      <c r="G790" s="1"/>
      <c r="H790" s="1"/>
      <c r="I790" s="2"/>
      <c r="J790" s="1"/>
      <c r="K790" s="1"/>
      <c r="L790" s="1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2"/>
      <c r="E791" s="2"/>
      <c r="F791" s="1"/>
      <c r="G791" s="1"/>
      <c r="H791" s="1"/>
      <c r="I791" s="2"/>
      <c r="J791" s="1"/>
      <c r="K791" s="1"/>
      <c r="L791" s="1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2"/>
      <c r="E792" s="2"/>
      <c r="F792" s="1"/>
      <c r="G792" s="1"/>
      <c r="H792" s="1"/>
      <c r="I792" s="2"/>
      <c r="J792" s="1"/>
      <c r="K792" s="1"/>
      <c r="L792" s="1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2"/>
      <c r="E793" s="2"/>
      <c r="F793" s="1"/>
      <c r="G793" s="1"/>
      <c r="H793" s="1"/>
      <c r="I793" s="2"/>
      <c r="J793" s="1"/>
      <c r="K793" s="1"/>
      <c r="L793" s="1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2"/>
      <c r="E794" s="2"/>
      <c r="F794" s="1"/>
      <c r="G794" s="1"/>
      <c r="H794" s="1"/>
      <c r="I794" s="2"/>
      <c r="J794" s="1"/>
      <c r="K794" s="1"/>
      <c r="L794" s="1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2"/>
      <c r="E795" s="2"/>
      <c r="F795" s="1"/>
      <c r="G795" s="1"/>
      <c r="H795" s="1"/>
      <c r="I795" s="2"/>
      <c r="J795" s="1"/>
      <c r="K795" s="1"/>
      <c r="L795" s="1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2"/>
      <c r="E796" s="2"/>
      <c r="F796" s="1"/>
      <c r="G796" s="1"/>
      <c r="H796" s="1"/>
      <c r="I796" s="2"/>
      <c r="J796" s="1"/>
      <c r="K796" s="1"/>
      <c r="L796" s="1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2"/>
      <c r="E797" s="2"/>
      <c r="F797" s="1"/>
      <c r="G797" s="1"/>
      <c r="H797" s="1"/>
      <c r="I797" s="2"/>
      <c r="J797" s="1"/>
      <c r="K797" s="1"/>
      <c r="L797" s="1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2"/>
      <c r="E798" s="2"/>
      <c r="F798" s="1"/>
      <c r="G798" s="1"/>
      <c r="H798" s="1"/>
      <c r="I798" s="2"/>
      <c r="J798" s="1"/>
      <c r="K798" s="1"/>
      <c r="L798" s="1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2"/>
      <c r="E799" s="2"/>
      <c r="F799" s="1"/>
      <c r="G799" s="1"/>
      <c r="H799" s="1"/>
      <c r="I799" s="2"/>
      <c r="J799" s="1"/>
      <c r="K799" s="1"/>
      <c r="L799" s="1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2"/>
      <c r="E800" s="2"/>
      <c r="F800" s="1"/>
      <c r="G800" s="1"/>
      <c r="H800" s="1"/>
      <c r="I800" s="2"/>
      <c r="J800" s="1"/>
      <c r="K800" s="1"/>
      <c r="L800" s="1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2"/>
      <c r="E801" s="2"/>
      <c r="F801" s="1"/>
      <c r="G801" s="1"/>
      <c r="H801" s="1"/>
      <c r="I801" s="2"/>
      <c r="J801" s="1"/>
      <c r="K801" s="1"/>
      <c r="L801" s="1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2"/>
      <c r="E802" s="2"/>
      <c r="F802" s="1"/>
      <c r="G802" s="1"/>
      <c r="H802" s="1"/>
      <c r="I802" s="2"/>
      <c r="J802" s="1"/>
      <c r="K802" s="1"/>
      <c r="L802" s="1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2"/>
      <c r="E803" s="2"/>
      <c r="F803" s="1"/>
      <c r="G803" s="1"/>
      <c r="H803" s="1"/>
      <c r="I803" s="2"/>
      <c r="J803" s="1"/>
      <c r="K803" s="1"/>
      <c r="L803" s="1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2"/>
      <c r="E804" s="2"/>
      <c r="F804" s="1"/>
      <c r="G804" s="1"/>
      <c r="H804" s="1"/>
      <c r="I804" s="2"/>
      <c r="J804" s="1"/>
      <c r="K804" s="1"/>
      <c r="L804" s="1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2"/>
      <c r="E805" s="2"/>
      <c r="F805" s="1"/>
      <c r="G805" s="1"/>
      <c r="H805" s="1"/>
      <c r="I805" s="2"/>
      <c r="J805" s="1"/>
      <c r="K805" s="1"/>
      <c r="L805" s="1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2"/>
      <c r="E806" s="2"/>
      <c r="F806" s="1"/>
      <c r="G806" s="1"/>
      <c r="H806" s="1"/>
      <c r="I806" s="2"/>
      <c r="J806" s="1"/>
      <c r="K806" s="1"/>
      <c r="L806" s="1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2"/>
      <c r="E807" s="2"/>
      <c r="F807" s="1"/>
      <c r="G807" s="1"/>
      <c r="H807" s="1"/>
      <c r="I807" s="2"/>
      <c r="J807" s="1"/>
      <c r="K807" s="1"/>
      <c r="L807" s="1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2"/>
      <c r="E808" s="2"/>
      <c r="F808" s="1"/>
      <c r="G808" s="1"/>
      <c r="H808" s="1"/>
      <c r="I808" s="2"/>
      <c r="J808" s="1"/>
      <c r="K808" s="1"/>
      <c r="L808" s="1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2"/>
      <c r="E809" s="2"/>
      <c r="F809" s="1"/>
      <c r="G809" s="1"/>
      <c r="H809" s="1"/>
      <c r="I809" s="2"/>
      <c r="J809" s="1"/>
      <c r="K809" s="1"/>
      <c r="L809" s="1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2"/>
      <c r="E810" s="2"/>
      <c r="F810" s="1"/>
      <c r="G810" s="1"/>
      <c r="H810" s="1"/>
      <c r="I810" s="2"/>
      <c r="J810" s="1"/>
      <c r="K810" s="1"/>
      <c r="L810" s="1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2"/>
      <c r="E811" s="2"/>
      <c r="F811" s="1"/>
      <c r="G811" s="1"/>
      <c r="H811" s="1"/>
      <c r="I811" s="2"/>
      <c r="J811" s="1"/>
      <c r="K811" s="1"/>
      <c r="L811" s="1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2"/>
      <c r="E812" s="2"/>
      <c r="F812" s="1"/>
      <c r="G812" s="1"/>
      <c r="H812" s="1"/>
      <c r="I812" s="2"/>
      <c r="J812" s="1"/>
      <c r="K812" s="1"/>
      <c r="L812" s="1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2"/>
      <c r="E813" s="2"/>
      <c r="F813" s="1"/>
      <c r="G813" s="1"/>
      <c r="H813" s="1"/>
      <c r="I813" s="2"/>
      <c r="J813" s="1"/>
      <c r="K813" s="1"/>
      <c r="L813" s="1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2"/>
      <c r="E814" s="2"/>
      <c r="F814" s="1"/>
      <c r="G814" s="1"/>
      <c r="H814" s="1"/>
      <c r="I814" s="2"/>
      <c r="J814" s="1"/>
      <c r="K814" s="1"/>
      <c r="L814" s="1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2"/>
      <c r="E815" s="2"/>
      <c r="F815" s="1"/>
      <c r="G815" s="1"/>
      <c r="H815" s="1"/>
      <c r="I815" s="2"/>
      <c r="J815" s="1"/>
      <c r="K815" s="1"/>
      <c r="L815" s="1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2"/>
      <c r="E816" s="2"/>
      <c r="F816" s="1"/>
      <c r="G816" s="1"/>
      <c r="H816" s="1"/>
      <c r="I816" s="2"/>
      <c r="J816" s="1"/>
      <c r="K816" s="1"/>
      <c r="L816" s="1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2"/>
      <c r="E817" s="2"/>
      <c r="F817" s="1"/>
      <c r="G817" s="1"/>
      <c r="H817" s="1"/>
      <c r="I817" s="2"/>
      <c r="J817" s="1"/>
      <c r="K817" s="1"/>
      <c r="L817" s="1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2"/>
      <c r="E818" s="2"/>
      <c r="F818" s="1"/>
      <c r="G818" s="1"/>
      <c r="H818" s="1"/>
      <c r="I818" s="2"/>
      <c r="J818" s="1"/>
      <c r="K818" s="1"/>
      <c r="L818" s="1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2"/>
      <c r="E819" s="2"/>
      <c r="F819" s="1"/>
      <c r="G819" s="1"/>
      <c r="H819" s="1"/>
      <c r="I819" s="2"/>
      <c r="J819" s="1"/>
      <c r="K819" s="1"/>
      <c r="L819" s="1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2"/>
      <c r="E820" s="2"/>
      <c r="F820" s="1"/>
      <c r="G820" s="1"/>
      <c r="H820" s="1"/>
      <c r="I820" s="2"/>
      <c r="J820" s="1"/>
      <c r="K820" s="1"/>
      <c r="L820" s="1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2"/>
      <c r="E821" s="2"/>
      <c r="F821" s="1"/>
      <c r="G821" s="1"/>
      <c r="H821" s="1"/>
      <c r="I821" s="2"/>
      <c r="J821" s="1"/>
      <c r="K821" s="1"/>
      <c r="L821" s="1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2"/>
      <c r="E822" s="2"/>
      <c r="F822" s="1"/>
      <c r="G822" s="1"/>
      <c r="H822" s="1"/>
      <c r="I822" s="2"/>
      <c r="J822" s="1"/>
      <c r="K822" s="1"/>
      <c r="L822" s="1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2"/>
      <c r="E823" s="2"/>
      <c r="F823" s="1"/>
      <c r="G823" s="1"/>
      <c r="H823" s="1"/>
      <c r="I823" s="2"/>
      <c r="J823" s="1"/>
      <c r="K823" s="1"/>
      <c r="L823" s="1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2"/>
      <c r="E824" s="2"/>
      <c r="F824" s="1"/>
      <c r="G824" s="1"/>
      <c r="H824" s="1"/>
      <c r="I824" s="2"/>
      <c r="J824" s="1"/>
      <c r="K824" s="1"/>
      <c r="L824" s="1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2"/>
      <c r="E825" s="2"/>
      <c r="F825" s="1"/>
      <c r="G825" s="1"/>
      <c r="H825" s="1"/>
      <c r="I825" s="2"/>
      <c r="J825" s="1"/>
      <c r="K825" s="1"/>
      <c r="L825" s="1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2"/>
      <c r="E826" s="2"/>
      <c r="F826" s="1"/>
      <c r="G826" s="1"/>
      <c r="H826" s="1"/>
      <c r="I826" s="2"/>
      <c r="J826" s="1"/>
      <c r="K826" s="1"/>
      <c r="L826" s="1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2"/>
      <c r="E827" s="2"/>
      <c r="F827" s="1"/>
      <c r="G827" s="1"/>
      <c r="H827" s="1"/>
      <c r="I827" s="2"/>
      <c r="J827" s="1"/>
      <c r="K827" s="1"/>
      <c r="L827" s="1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2"/>
      <c r="E828" s="2"/>
      <c r="F828" s="1"/>
      <c r="G828" s="1"/>
      <c r="H828" s="1"/>
      <c r="I828" s="2"/>
      <c r="J828" s="1"/>
      <c r="K828" s="1"/>
      <c r="L828" s="1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2"/>
      <c r="E829" s="2"/>
      <c r="F829" s="1"/>
      <c r="G829" s="1"/>
      <c r="H829" s="1"/>
      <c r="I829" s="2"/>
      <c r="J829" s="1"/>
      <c r="K829" s="1"/>
      <c r="L829" s="1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2"/>
      <c r="E830" s="2"/>
      <c r="F830" s="1"/>
      <c r="G830" s="1"/>
      <c r="H830" s="1"/>
      <c r="I830" s="2"/>
      <c r="J830" s="1"/>
      <c r="K830" s="1"/>
      <c r="L830" s="1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2"/>
      <c r="E831" s="2"/>
      <c r="F831" s="1"/>
      <c r="G831" s="1"/>
      <c r="H831" s="1"/>
      <c r="I831" s="2"/>
      <c r="J831" s="1"/>
      <c r="K831" s="1"/>
      <c r="L831" s="1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2"/>
      <c r="E832" s="2"/>
      <c r="F832" s="1"/>
      <c r="G832" s="1"/>
      <c r="H832" s="1"/>
      <c r="I832" s="2"/>
      <c r="J832" s="1"/>
      <c r="K832" s="1"/>
      <c r="L832" s="1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2"/>
      <c r="E833" s="2"/>
      <c r="F833" s="1"/>
      <c r="G833" s="1"/>
      <c r="H833" s="1"/>
      <c r="I833" s="2"/>
      <c r="J833" s="1"/>
      <c r="K833" s="1"/>
      <c r="L833" s="1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2"/>
      <c r="E834" s="2"/>
      <c r="F834" s="1"/>
      <c r="G834" s="1"/>
      <c r="H834" s="1"/>
      <c r="I834" s="2"/>
      <c r="J834" s="1"/>
      <c r="K834" s="1"/>
      <c r="L834" s="1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2"/>
      <c r="E835" s="2"/>
      <c r="F835" s="1"/>
      <c r="G835" s="1"/>
      <c r="H835" s="1"/>
      <c r="I835" s="2"/>
      <c r="J835" s="1"/>
      <c r="K835" s="1"/>
      <c r="L835" s="1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2"/>
      <c r="E836" s="2"/>
      <c r="F836" s="1"/>
      <c r="G836" s="1"/>
      <c r="H836" s="1"/>
      <c r="I836" s="2"/>
      <c r="J836" s="1"/>
      <c r="K836" s="1"/>
      <c r="L836" s="1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2"/>
      <c r="E837" s="2"/>
      <c r="F837" s="1"/>
      <c r="G837" s="1"/>
      <c r="H837" s="1"/>
      <c r="I837" s="2"/>
      <c r="J837" s="1"/>
      <c r="K837" s="1"/>
      <c r="L837" s="1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2"/>
      <c r="E838" s="2"/>
      <c r="F838" s="1"/>
      <c r="G838" s="1"/>
      <c r="H838" s="1"/>
      <c r="I838" s="2"/>
      <c r="J838" s="1"/>
      <c r="K838" s="1"/>
      <c r="L838" s="1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2"/>
      <c r="E839" s="2"/>
      <c r="F839" s="1"/>
      <c r="G839" s="1"/>
      <c r="H839" s="1"/>
      <c r="I839" s="2"/>
      <c r="J839" s="1"/>
      <c r="K839" s="1"/>
      <c r="L839" s="1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2"/>
      <c r="E840" s="2"/>
      <c r="F840" s="1"/>
      <c r="G840" s="1"/>
      <c r="H840" s="1"/>
      <c r="I840" s="2"/>
      <c r="J840" s="1"/>
      <c r="K840" s="1"/>
      <c r="L840" s="1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2"/>
      <c r="E841" s="2"/>
      <c r="F841" s="1"/>
      <c r="G841" s="1"/>
      <c r="H841" s="1"/>
      <c r="I841" s="2"/>
      <c r="J841" s="1"/>
      <c r="K841" s="1"/>
      <c r="L841" s="1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2"/>
      <c r="E842" s="2"/>
      <c r="F842" s="1"/>
      <c r="G842" s="1"/>
      <c r="H842" s="1"/>
      <c r="I842" s="2"/>
      <c r="J842" s="1"/>
      <c r="K842" s="1"/>
      <c r="L842" s="1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2"/>
      <c r="E843" s="2"/>
      <c r="F843" s="1"/>
      <c r="G843" s="1"/>
      <c r="H843" s="1"/>
      <c r="I843" s="2"/>
      <c r="J843" s="1"/>
      <c r="K843" s="1"/>
      <c r="L843" s="1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2"/>
      <c r="E844" s="2"/>
      <c r="F844" s="1"/>
      <c r="G844" s="1"/>
      <c r="H844" s="1"/>
      <c r="I844" s="2"/>
      <c r="J844" s="1"/>
      <c r="K844" s="1"/>
      <c r="L844" s="1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2"/>
      <c r="E845" s="2"/>
      <c r="F845" s="1"/>
      <c r="G845" s="1"/>
      <c r="H845" s="1"/>
      <c r="I845" s="2"/>
      <c r="J845" s="1"/>
      <c r="K845" s="1"/>
      <c r="L845" s="1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2"/>
      <c r="E846" s="2"/>
      <c r="F846" s="1"/>
      <c r="G846" s="1"/>
      <c r="H846" s="1"/>
      <c r="I846" s="2"/>
      <c r="J846" s="1"/>
      <c r="K846" s="1"/>
      <c r="L846" s="1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2"/>
      <c r="E847" s="2"/>
      <c r="F847" s="1"/>
      <c r="G847" s="1"/>
      <c r="H847" s="1"/>
      <c r="I847" s="2"/>
      <c r="J847" s="1"/>
      <c r="K847" s="1"/>
      <c r="L847" s="1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2"/>
      <c r="E848" s="2"/>
      <c r="F848" s="1"/>
      <c r="G848" s="1"/>
      <c r="H848" s="1"/>
      <c r="I848" s="2"/>
      <c r="J848" s="1"/>
      <c r="K848" s="1"/>
      <c r="L848" s="1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2"/>
      <c r="E849" s="2"/>
      <c r="F849" s="1"/>
      <c r="G849" s="1"/>
      <c r="H849" s="1"/>
      <c r="I849" s="2"/>
      <c r="J849" s="1"/>
      <c r="K849" s="1"/>
      <c r="L849" s="1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2"/>
      <c r="E850" s="2"/>
      <c r="F850" s="1"/>
      <c r="G850" s="1"/>
      <c r="H850" s="1"/>
      <c r="I850" s="2"/>
      <c r="J850" s="1"/>
      <c r="K850" s="1"/>
      <c r="L850" s="1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2"/>
      <c r="E851" s="2"/>
      <c r="F851" s="1"/>
      <c r="G851" s="1"/>
      <c r="H851" s="1"/>
      <c r="I851" s="2"/>
      <c r="J851" s="1"/>
      <c r="K851" s="1"/>
      <c r="L851" s="1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2"/>
      <c r="E852" s="2"/>
      <c r="F852" s="1"/>
      <c r="G852" s="1"/>
      <c r="H852" s="1"/>
      <c r="I852" s="2"/>
      <c r="J852" s="1"/>
      <c r="K852" s="1"/>
      <c r="L852" s="1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2"/>
      <c r="E853" s="2"/>
      <c r="F853" s="1"/>
      <c r="G853" s="1"/>
      <c r="H853" s="1"/>
      <c r="I853" s="2"/>
      <c r="J853" s="1"/>
      <c r="K853" s="1"/>
      <c r="L853" s="1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2"/>
      <c r="E854" s="2"/>
      <c r="F854" s="1"/>
      <c r="G854" s="1"/>
      <c r="H854" s="1"/>
      <c r="I854" s="2"/>
      <c r="J854" s="1"/>
      <c r="K854" s="1"/>
      <c r="L854" s="1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2"/>
      <c r="E855" s="2"/>
      <c r="F855" s="1"/>
      <c r="G855" s="1"/>
      <c r="H855" s="1"/>
      <c r="I855" s="2"/>
      <c r="J855" s="1"/>
      <c r="K855" s="1"/>
      <c r="L855" s="1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2"/>
      <c r="E856" s="2"/>
      <c r="F856" s="1"/>
      <c r="G856" s="1"/>
      <c r="H856" s="1"/>
      <c r="I856" s="2"/>
      <c r="J856" s="1"/>
      <c r="K856" s="1"/>
      <c r="L856" s="1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2"/>
      <c r="E857" s="2"/>
      <c r="F857" s="1"/>
      <c r="G857" s="1"/>
      <c r="H857" s="1"/>
      <c r="I857" s="2"/>
      <c r="J857" s="1"/>
      <c r="K857" s="1"/>
      <c r="L857" s="1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2"/>
      <c r="E858" s="2"/>
      <c r="F858" s="1"/>
      <c r="G858" s="1"/>
      <c r="H858" s="1"/>
      <c r="I858" s="2"/>
      <c r="J858" s="1"/>
      <c r="K858" s="1"/>
      <c r="L858" s="1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2"/>
      <c r="E859" s="2"/>
      <c r="F859" s="1"/>
      <c r="G859" s="1"/>
      <c r="H859" s="1"/>
      <c r="I859" s="2"/>
      <c r="J859" s="1"/>
      <c r="K859" s="1"/>
      <c r="L859" s="1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2"/>
      <c r="E860" s="2"/>
      <c r="F860" s="1"/>
      <c r="G860" s="1"/>
      <c r="H860" s="1"/>
      <c r="I860" s="2"/>
      <c r="J860" s="1"/>
      <c r="K860" s="1"/>
      <c r="L860" s="1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2"/>
      <c r="E861" s="2"/>
      <c r="F861" s="1"/>
      <c r="G861" s="1"/>
      <c r="H861" s="1"/>
      <c r="I861" s="2"/>
      <c r="J861" s="1"/>
      <c r="K861" s="1"/>
      <c r="L861" s="1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2"/>
      <c r="E862" s="2"/>
      <c r="F862" s="1"/>
      <c r="G862" s="1"/>
      <c r="H862" s="1"/>
      <c r="I862" s="2"/>
      <c r="J862" s="1"/>
      <c r="K862" s="1"/>
      <c r="L862" s="1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2"/>
      <c r="E863" s="2"/>
      <c r="F863" s="1"/>
      <c r="G863" s="1"/>
      <c r="H863" s="1"/>
      <c r="I863" s="2"/>
      <c r="J863" s="1"/>
      <c r="K863" s="1"/>
      <c r="L863" s="1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2"/>
      <c r="E864" s="2"/>
      <c r="F864" s="1"/>
      <c r="G864" s="1"/>
      <c r="H864" s="1"/>
      <c r="I864" s="2"/>
      <c r="J864" s="1"/>
      <c r="K864" s="1"/>
      <c r="L864" s="1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2"/>
      <c r="E865" s="2"/>
      <c r="F865" s="1"/>
      <c r="G865" s="1"/>
      <c r="H865" s="1"/>
      <c r="I865" s="2"/>
      <c r="J865" s="1"/>
      <c r="K865" s="1"/>
      <c r="L865" s="1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2"/>
      <c r="E866" s="2"/>
      <c r="F866" s="1"/>
      <c r="G866" s="1"/>
      <c r="H866" s="1"/>
      <c r="I866" s="2"/>
      <c r="J866" s="1"/>
      <c r="K866" s="1"/>
      <c r="L866" s="1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2"/>
      <c r="E867" s="2"/>
      <c r="F867" s="1"/>
      <c r="G867" s="1"/>
      <c r="H867" s="1"/>
      <c r="I867" s="2"/>
      <c r="J867" s="1"/>
      <c r="K867" s="1"/>
      <c r="L867" s="1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2"/>
      <c r="E868" s="2"/>
      <c r="F868" s="1"/>
      <c r="G868" s="1"/>
      <c r="H868" s="1"/>
      <c r="I868" s="2"/>
      <c r="J868" s="1"/>
      <c r="K868" s="1"/>
      <c r="L868" s="1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2"/>
      <c r="E869" s="2"/>
      <c r="F869" s="1"/>
      <c r="G869" s="1"/>
      <c r="H869" s="1"/>
      <c r="I869" s="2"/>
      <c r="J869" s="1"/>
      <c r="K869" s="1"/>
      <c r="L869" s="1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2"/>
      <c r="E870" s="2"/>
      <c r="F870" s="1"/>
      <c r="G870" s="1"/>
      <c r="H870" s="1"/>
      <c r="I870" s="2"/>
      <c r="J870" s="1"/>
      <c r="K870" s="1"/>
      <c r="L870" s="1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2"/>
      <c r="E871" s="2"/>
      <c r="F871" s="1"/>
      <c r="G871" s="1"/>
      <c r="H871" s="1"/>
      <c r="I871" s="2"/>
      <c r="J871" s="1"/>
      <c r="K871" s="1"/>
      <c r="L871" s="1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2"/>
      <c r="E872" s="2"/>
      <c r="F872" s="1"/>
      <c r="G872" s="1"/>
      <c r="H872" s="1"/>
      <c r="I872" s="2"/>
      <c r="J872" s="1"/>
      <c r="K872" s="1"/>
      <c r="L872" s="1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2"/>
      <c r="E873" s="2"/>
      <c r="F873" s="1"/>
      <c r="G873" s="1"/>
      <c r="H873" s="1"/>
      <c r="I873" s="2"/>
      <c r="J873" s="1"/>
      <c r="K873" s="1"/>
      <c r="L873" s="1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2"/>
      <c r="E874" s="2"/>
      <c r="F874" s="1"/>
      <c r="G874" s="1"/>
      <c r="H874" s="1"/>
      <c r="I874" s="2"/>
      <c r="J874" s="1"/>
      <c r="K874" s="1"/>
      <c r="L874" s="1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2"/>
      <c r="E875" s="2"/>
      <c r="F875" s="1"/>
      <c r="G875" s="1"/>
      <c r="H875" s="1"/>
      <c r="I875" s="2"/>
      <c r="J875" s="1"/>
      <c r="K875" s="1"/>
      <c r="L875" s="1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2"/>
      <c r="E876" s="2"/>
      <c r="F876" s="1"/>
      <c r="G876" s="1"/>
      <c r="H876" s="1"/>
      <c r="I876" s="2"/>
      <c r="J876" s="1"/>
      <c r="K876" s="1"/>
      <c r="L876" s="1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2"/>
      <c r="E877" s="2"/>
      <c r="F877" s="1"/>
      <c r="G877" s="1"/>
      <c r="H877" s="1"/>
      <c r="I877" s="2"/>
      <c r="J877" s="1"/>
      <c r="K877" s="1"/>
      <c r="L877" s="1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2"/>
      <c r="E878" s="2"/>
      <c r="F878" s="1"/>
      <c r="G878" s="1"/>
      <c r="H878" s="1"/>
      <c r="I878" s="2"/>
      <c r="J878" s="1"/>
      <c r="K878" s="1"/>
      <c r="L878" s="1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2"/>
      <c r="E879" s="2"/>
      <c r="F879" s="1"/>
      <c r="G879" s="1"/>
      <c r="H879" s="1"/>
      <c r="I879" s="2"/>
      <c r="J879" s="1"/>
      <c r="K879" s="1"/>
      <c r="L879" s="1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2"/>
      <c r="E880" s="2"/>
      <c r="F880" s="1"/>
      <c r="G880" s="1"/>
      <c r="H880" s="1"/>
      <c r="I880" s="2"/>
      <c r="J880" s="1"/>
      <c r="K880" s="1"/>
      <c r="L880" s="1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2"/>
      <c r="E881" s="2"/>
      <c r="F881" s="1"/>
      <c r="G881" s="1"/>
      <c r="H881" s="1"/>
      <c r="I881" s="2"/>
      <c r="J881" s="1"/>
      <c r="K881" s="1"/>
      <c r="L881" s="1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2"/>
      <c r="E882" s="2"/>
      <c r="F882" s="1"/>
      <c r="G882" s="1"/>
      <c r="H882" s="1"/>
      <c r="I882" s="2"/>
      <c r="J882" s="1"/>
      <c r="K882" s="1"/>
      <c r="L882" s="1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2"/>
      <c r="E883" s="2"/>
      <c r="F883" s="1"/>
      <c r="G883" s="1"/>
      <c r="H883" s="1"/>
      <c r="I883" s="2"/>
      <c r="J883" s="1"/>
      <c r="K883" s="1"/>
      <c r="L883" s="1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2"/>
      <c r="E884" s="2"/>
      <c r="F884" s="1"/>
      <c r="G884" s="1"/>
      <c r="H884" s="1"/>
      <c r="I884" s="2"/>
      <c r="J884" s="1"/>
      <c r="K884" s="1"/>
      <c r="L884" s="1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2"/>
      <c r="E885" s="2"/>
      <c r="F885" s="1"/>
      <c r="G885" s="1"/>
      <c r="H885" s="1"/>
      <c r="I885" s="2"/>
      <c r="J885" s="1"/>
      <c r="K885" s="1"/>
      <c r="L885" s="1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2"/>
      <c r="E886" s="2"/>
      <c r="F886" s="1"/>
      <c r="G886" s="1"/>
      <c r="H886" s="1"/>
      <c r="I886" s="2"/>
      <c r="J886" s="1"/>
      <c r="K886" s="1"/>
      <c r="L886" s="1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2"/>
      <c r="E887" s="2"/>
      <c r="F887" s="1"/>
      <c r="G887" s="1"/>
      <c r="H887" s="1"/>
      <c r="I887" s="2"/>
      <c r="J887" s="1"/>
      <c r="K887" s="1"/>
      <c r="L887" s="1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2"/>
      <c r="E888" s="2"/>
      <c r="F888" s="1"/>
      <c r="G888" s="1"/>
      <c r="H888" s="1"/>
      <c r="I888" s="2"/>
      <c r="J888" s="1"/>
      <c r="K888" s="1"/>
      <c r="L888" s="1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2"/>
      <c r="E889" s="2"/>
      <c r="F889" s="1"/>
      <c r="G889" s="1"/>
      <c r="H889" s="1"/>
      <c r="I889" s="2"/>
      <c r="J889" s="1"/>
      <c r="K889" s="1"/>
      <c r="L889" s="1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2"/>
      <c r="E890" s="2"/>
      <c r="F890" s="1"/>
      <c r="G890" s="1"/>
      <c r="H890" s="1"/>
      <c r="I890" s="2"/>
      <c r="J890" s="1"/>
      <c r="K890" s="1"/>
      <c r="L890" s="1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2"/>
      <c r="E891" s="2"/>
      <c r="F891" s="1"/>
      <c r="G891" s="1"/>
      <c r="H891" s="1"/>
      <c r="I891" s="2"/>
      <c r="J891" s="1"/>
      <c r="K891" s="1"/>
      <c r="L891" s="1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2"/>
      <c r="E892" s="2"/>
      <c r="F892" s="1"/>
      <c r="G892" s="1"/>
      <c r="H892" s="1"/>
      <c r="I892" s="2"/>
      <c r="J892" s="1"/>
      <c r="K892" s="1"/>
      <c r="L892" s="1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2"/>
      <c r="E893" s="2"/>
      <c r="F893" s="1"/>
      <c r="G893" s="1"/>
      <c r="H893" s="1"/>
      <c r="I893" s="2"/>
      <c r="J893" s="1"/>
      <c r="K893" s="1"/>
      <c r="L893" s="1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2"/>
      <c r="E894" s="2"/>
      <c r="F894" s="1"/>
      <c r="G894" s="1"/>
      <c r="H894" s="1"/>
      <c r="I894" s="2"/>
      <c r="J894" s="1"/>
      <c r="K894" s="1"/>
      <c r="L894" s="1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2"/>
      <c r="E895" s="2"/>
      <c r="F895" s="1"/>
      <c r="G895" s="1"/>
      <c r="H895" s="1"/>
      <c r="I895" s="2"/>
      <c r="J895" s="1"/>
      <c r="K895" s="1"/>
      <c r="L895" s="1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2"/>
      <c r="E896" s="2"/>
      <c r="F896" s="1"/>
      <c r="G896" s="1"/>
      <c r="H896" s="1"/>
      <c r="I896" s="2"/>
      <c r="J896" s="1"/>
      <c r="K896" s="1"/>
      <c r="L896" s="1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2"/>
      <c r="E897" s="2"/>
      <c r="F897" s="1"/>
      <c r="G897" s="1"/>
      <c r="H897" s="1"/>
      <c r="I897" s="2"/>
      <c r="J897" s="1"/>
      <c r="K897" s="1"/>
      <c r="L897" s="1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2"/>
      <c r="E898" s="2"/>
      <c r="F898" s="1"/>
      <c r="G898" s="1"/>
      <c r="H898" s="1"/>
      <c r="I898" s="2"/>
      <c r="J898" s="1"/>
      <c r="K898" s="1"/>
      <c r="L898" s="1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2"/>
      <c r="E899" s="2"/>
      <c r="F899" s="1"/>
      <c r="G899" s="1"/>
      <c r="H899" s="1"/>
      <c r="I899" s="2"/>
      <c r="J899" s="1"/>
      <c r="K899" s="1"/>
      <c r="L899" s="1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2"/>
      <c r="E900" s="2"/>
      <c r="F900" s="1"/>
      <c r="G900" s="1"/>
      <c r="H900" s="1"/>
      <c r="I900" s="2"/>
      <c r="J900" s="1"/>
      <c r="K900" s="1"/>
      <c r="L900" s="1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2"/>
      <c r="E901" s="2"/>
      <c r="F901" s="1"/>
      <c r="G901" s="1"/>
      <c r="H901" s="1"/>
      <c r="I901" s="2"/>
      <c r="J901" s="1"/>
      <c r="K901" s="1"/>
      <c r="L901" s="1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2"/>
      <c r="E902" s="2"/>
      <c r="F902" s="1"/>
      <c r="G902" s="1"/>
      <c r="H902" s="1"/>
      <c r="I902" s="2"/>
      <c r="J902" s="1"/>
      <c r="K902" s="1"/>
      <c r="L902" s="1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2"/>
      <c r="E903" s="2"/>
      <c r="F903" s="1"/>
      <c r="G903" s="1"/>
      <c r="H903" s="1"/>
      <c r="I903" s="2"/>
      <c r="J903" s="1"/>
      <c r="K903" s="1"/>
      <c r="L903" s="1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2"/>
      <c r="E904" s="2"/>
      <c r="F904" s="1"/>
      <c r="G904" s="1"/>
      <c r="H904" s="1"/>
      <c r="I904" s="2"/>
      <c r="J904" s="1"/>
      <c r="K904" s="1"/>
      <c r="L904" s="1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2"/>
      <c r="E905" s="2"/>
      <c r="F905" s="1"/>
      <c r="G905" s="1"/>
      <c r="H905" s="1"/>
      <c r="I905" s="2"/>
      <c r="J905" s="1"/>
      <c r="K905" s="1"/>
      <c r="L905" s="1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2"/>
      <c r="E906" s="2"/>
      <c r="F906" s="1"/>
      <c r="G906" s="1"/>
      <c r="H906" s="1"/>
      <c r="I906" s="2"/>
      <c r="J906" s="1"/>
      <c r="K906" s="1"/>
      <c r="L906" s="1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2"/>
      <c r="E907" s="2"/>
      <c r="F907" s="1"/>
      <c r="G907" s="1"/>
      <c r="H907" s="1"/>
      <c r="I907" s="2"/>
      <c r="J907" s="1"/>
      <c r="K907" s="1"/>
      <c r="L907" s="1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2"/>
      <c r="E908" s="2"/>
      <c r="F908" s="1"/>
      <c r="G908" s="1"/>
      <c r="H908" s="1"/>
      <c r="I908" s="2"/>
      <c r="J908" s="1"/>
      <c r="K908" s="1"/>
      <c r="L908" s="1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2"/>
      <c r="E909" s="2"/>
      <c r="F909" s="1"/>
      <c r="G909" s="1"/>
      <c r="H909" s="1"/>
      <c r="I909" s="2"/>
      <c r="J909" s="1"/>
      <c r="K909" s="1"/>
      <c r="L909" s="1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2"/>
      <c r="E910" s="2"/>
      <c r="F910" s="1"/>
      <c r="G910" s="1"/>
      <c r="H910" s="1"/>
      <c r="I910" s="2"/>
      <c r="J910" s="1"/>
      <c r="K910" s="1"/>
      <c r="L910" s="1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2"/>
      <c r="E911" s="2"/>
      <c r="F911" s="1"/>
      <c r="G911" s="1"/>
      <c r="H911" s="1"/>
      <c r="I911" s="2"/>
      <c r="J911" s="1"/>
      <c r="K911" s="1"/>
      <c r="L911" s="1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2"/>
      <c r="E912" s="2"/>
      <c r="F912" s="1"/>
      <c r="G912" s="1"/>
      <c r="H912" s="1"/>
      <c r="I912" s="2"/>
      <c r="J912" s="1"/>
      <c r="K912" s="1"/>
      <c r="L912" s="1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2"/>
      <c r="E913" s="2"/>
      <c r="F913" s="1"/>
      <c r="G913" s="1"/>
      <c r="H913" s="1"/>
      <c r="I913" s="2"/>
      <c r="J913" s="1"/>
      <c r="K913" s="1"/>
      <c r="L913" s="1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2"/>
      <c r="E914" s="2"/>
      <c r="F914" s="1"/>
      <c r="G914" s="1"/>
      <c r="H914" s="1"/>
      <c r="I914" s="2"/>
      <c r="J914" s="1"/>
      <c r="K914" s="1"/>
      <c r="L914" s="1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2"/>
      <c r="E915" s="2"/>
      <c r="F915" s="1"/>
      <c r="G915" s="1"/>
      <c r="H915" s="1"/>
      <c r="I915" s="2"/>
      <c r="J915" s="1"/>
      <c r="K915" s="1"/>
      <c r="L915" s="1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2"/>
      <c r="E916" s="2"/>
      <c r="F916" s="1"/>
      <c r="G916" s="1"/>
      <c r="H916" s="1"/>
      <c r="I916" s="2"/>
      <c r="J916" s="1"/>
      <c r="K916" s="1"/>
      <c r="L916" s="1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2"/>
      <c r="E917" s="2"/>
      <c r="F917" s="1"/>
      <c r="G917" s="1"/>
      <c r="H917" s="1"/>
      <c r="I917" s="2"/>
      <c r="J917" s="1"/>
      <c r="K917" s="1"/>
      <c r="L917" s="1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2"/>
      <c r="E918" s="2"/>
      <c r="F918" s="1"/>
      <c r="G918" s="1"/>
      <c r="H918" s="1"/>
      <c r="I918" s="2"/>
      <c r="J918" s="1"/>
      <c r="K918" s="1"/>
      <c r="L918" s="1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2"/>
      <c r="E919" s="2"/>
      <c r="F919" s="1"/>
      <c r="G919" s="1"/>
      <c r="H919" s="1"/>
      <c r="I919" s="2"/>
      <c r="J919" s="1"/>
      <c r="K919" s="1"/>
      <c r="L919" s="1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2"/>
      <c r="E920" s="2"/>
      <c r="F920" s="1"/>
      <c r="G920" s="1"/>
      <c r="H920" s="1"/>
      <c r="I920" s="2"/>
      <c r="J920" s="1"/>
      <c r="K920" s="1"/>
      <c r="L920" s="1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2"/>
      <c r="E921" s="2"/>
      <c r="F921" s="1"/>
      <c r="G921" s="1"/>
      <c r="H921" s="1"/>
      <c r="I921" s="2"/>
      <c r="J921" s="1"/>
      <c r="K921" s="1"/>
      <c r="L921" s="1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2"/>
      <c r="E922" s="2"/>
      <c r="F922" s="1"/>
      <c r="G922" s="1"/>
      <c r="H922" s="1"/>
      <c r="I922" s="2"/>
      <c r="J922" s="1"/>
      <c r="K922" s="1"/>
      <c r="L922" s="1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2"/>
      <c r="E923" s="2"/>
      <c r="F923" s="1"/>
      <c r="G923" s="1"/>
      <c r="H923" s="1"/>
      <c r="I923" s="2"/>
      <c r="J923" s="1"/>
      <c r="K923" s="1"/>
      <c r="L923" s="1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2"/>
      <c r="E924" s="2"/>
      <c r="F924" s="1"/>
      <c r="G924" s="1"/>
      <c r="H924" s="1"/>
      <c r="I924" s="2"/>
      <c r="J924" s="1"/>
      <c r="K924" s="1"/>
      <c r="L924" s="1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2"/>
      <c r="E925" s="2"/>
      <c r="F925" s="1"/>
      <c r="G925" s="1"/>
      <c r="H925" s="1"/>
      <c r="I925" s="2"/>
      <c r="J925" s="1"/>
      <c r="K925" s="1"/>
      <c r="L925" s="1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2"/>
      <c r="E926" s="2"/>
      <c r="F926" s="1"/>
      <c r="G926" s="1"/>
      <c r="H926" s="1"/>
      <c r="I926" s="2"/>
      <c r="J926" s="1"/>
      <c r="K926" s="1"/>
      <c r="L926" s="1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2"/>
      <c r="E927" s="2"/>
      <c r="F927" s="1"/>
      <c r="G927" s="1"/>
      <c r="H927" s="1"/>
      <c r="I927" s="2"/>
      <c r="J927" s="1"/>
      <c r="K927" s="1"/>
      <c r="L927" s="1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2"/>
      <c r="E928" s="2"/>
      <c r="F928" s="1"/>
      <c r="G928" s="1"/>
      <c r="H928" s="1"/>
      <c r="I928" s="2"/>
      <c r="J928" s="1"/>
      <c r="K928" s="1"/>
      <c r="L928" s="1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2"/>
      <c r="E929" s="2"/>
      <c r="F929" s="1"/>
      <c r="G929" s="1"/>
      <c r="H929" s="1"/>
      <c r="I929" s="2"/>
      <c r="J929" s="1"/>
      <c r="K929" s="1"/>
      <c r="L929" s="1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2"/>
      <c r="E930" s="2"/>
      <c r="F930" s="1"/>
      <c r="G930" s="1"/>
      <c r="H930" s="1"/>
      <c r="I930" s="2"/>
      <c r="J930" s="1"/>
      <c r="K930" s="1"/>
      <c r="L930" s="1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2"/>
      <c r="E931" s="2"/>
      <c r="F931" s="1"/>
      <c r="G931" s="1"/>
      <c r="H931" s="1"/>
      <c r="I931" s="2"/>
      <c r="J931" s="1"/>
      <c r="K931" s="1"/>
      <c r="L931" s="1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2"/>
      <c r="E932" s="2"/>
      <c r="F932" s="1"/>
      <c r="G932" s="1"/>
      <c r="H932" s="1"/>
      <c r="I932" s="2"/>
      <c r="J932" s="1"/>
      <c r="K932" s="1"/>
      <c r="L932" s="1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2"/>
      <c r="E933" s="2"/>
      <c r="F933" s="1"/>
      <c r="G933" s="1"/>
      <c r="H933" s="1"/>
      <c r="I933" s="2"/>
      <c r="J933" s="1"/>
      <c r="K933" s="1"/>
      <c r="L933" s="1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2"/>
      <c r="E934" s="2"/>
      <c r="F934" s="1"/>
      <c r="G934" s="1"/>
      <c r="H934" s="1"/>
      <c r="I934" s="2"/>
      <c r="J934" s="1"/>
      <c r="K934" s="1"/>
      <c r="L934" s="1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2"/>
      <c r="E935" s="2"/>
      <c r="F935" s="1"/>
      <c r="G935" s="1"/>
      <c r="H935" s="1"/>
      <c r="I935" s="2"/>
      <c r="J935" s="1"/>
      <c r="K935" s="1"/>
      <c r="L935" s="1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2"/>
      <c r="E936" s="2"/>
      <c r="F936" s="1"/>
      <c r="G936" s="1"/>
      <c r="H936" s="1"/>
      <c r="I936" s="2"/>
      <c r="J936" s="1"/>
      <c r="K936" s="1"/>
      <c r="L936" s="1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2"/>
      <c r="E937" s="2"/>
      <c r="F937" s="1"/>
      <c r="G937" s="1"/>
      <c r="H937" s="1"/>
      <c r="I937" s="2"/>
      <c r="J937" s="1"/>
      <c r="K937" s="1"/>
      <c r="L937" s="1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2"/>
      <c r="E938" s="2"/>
      <c r="F938" s="1"/>
      <c r="G938" s="1"/>
      <c r="H938" s="1"/>
      <c r="I938" s="2"/>
      <c r="J938" s="1"/>
      <c r="K938" s="1"/>
      <c r="L938" s="1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2"/>
      <c r="E939" s="2"/>
      <c r="F939" s="1"/>
      <c r="G939" s="1"/>
      <c r="H939" s="1"/>
      <c r="I939" s="2"/>
      <c r="J939" s="1"/>
      <c r="K939" s="1"/>
      <c r="L939" s="1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2"/>
      <c r="E940" s="2"/>
      <c r="F940" s="1"/>
      <c r="G940" s="1"/>
      <c r="H940" s="1"/>
      <c r="I940" s="2"/>
      <c r="J940" s="1"/>
      <c r="K940" s="1"/>
      <c r="L940" s="1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2"/>
      <c r="E941" s="2"/>
      <c r="F941" s="1"/>
      <c r="G941" s="1"/>
      <c r="H941" s="1"/>
      <c r="I941" s="2"/>
      <c r="J941" s="1"/>
      <c r="K941" s="1"/>
      <c r="L941" s="1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2"/>
      <c r="E942" s="2"/>
      <c r="F942" s="1"/>
      <c r="G942" s="1"/>
      <c r="H942" s="1"/>
      <c r="I942" s="2"/>
      <c r="J942" s="1"/>
      <c r="K942" s="1"/>
      <c r="L942" s="1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2"/>
      <c r="E943" s="2"/>
      <c r="F943" s="1"/>
      <c r="G943" s="1"/>
      <c r="H943" s="1"/>
      <c r="I943" s="2"/>
      <c r="J943" s="1"/>
      <c r="K943" s="1"/>
      <c r="L943" s="1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2"/>
      <c r="E944" s="2"/>
      <c r="F944" s="1"/>
      <c r="G944" s="1"/>
      <c r="H944" s="1"/>
      <c r="I944" s="2"/>
      <c r="J944" s="1"/>
      <c r="K944" s="1"/>
      <c r="L944" s="1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2"/>
      <c r="E945" s="2"/>
      <c r="F945" s="1"/>
      <c r="G945" s="1"/>
      <c r="H945" s="1"/>
      <c r="I945" s="2"/>
      <c r="J945" s="1"/>
      <c r="K945" s="1"/>
      <c r="L945" s="1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2"/>
      <c r="E946" s="2"/>
      <c r="F946" s="1"/>
      <c r="G946" s="1"/>
      <c r="H946" s="1"/>
      <c r="I946" s="2"/>
      <c r="J946" s="1"/>
      <c r="K946" s="1"/>
      <c r="L946" s="1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2"/>
      <c r="E947" s="2"/>
      <c r="F947" s="1"/>
      <c r="G947" s="1"/>
      <c r="H947" s="1"/>
      <c r="I947" s="2"/>
      <c r="J947" s="1"/>
      <c r="K947" s="1"/>
      <c r="L947" s="1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2"/>
      <c r="E948" s="2"/>
      <c r="F948" s="1"/>
      <c r="G948" s="1"/>
      <c r="H948" s="1"/>
      <c r="I948" s="2"/>
      <c r="J948" s="1"/>
      <c r="K948" s="1"/>
      <c r="L948" s="1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2"/>
      <c r="E949" s="2"/>
      <c r="F949" s="1"/>
      <c r="G949" s="1"/>
      <c r="H949" s="1"/>
      <c r="I949" s="2"/>
      <c r="J949" s="1"/>
      <c r="K949" s="1"/>
      <c r="L949" s="1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2"/>
      <c r="E950" s="2"/>
      <c r="F950" s="1"/>
      <c r="G950" s="1"/>
      <c r="H950" s="1"/>
      <c r="I950" s="2"/>
      <c r="J950" s="1"/>
      <c r="K950" s="1"/>
      <c r="L950" s="1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2"/>
      <c r="E951" s="2"/>
      <c r="F951" s="1"/>
      <c r="G951" s="1"/>
      <c r="H951" s="1"/>
      <c r="I951" s="2"/>
      <c r="J951" s="1"/>
      <c r="K951" s="1"/>
      <c r="L951" s="1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2"/>
      <c r="E952" s="2"/>
      <c r="F952" s="1"/>
      <c r="G952" s="1"/>
      <c r="H952" s="1"/>
      <c r="I952" s="2"/>
      <c r="J952" s="1"/>
      <c r="K952" s="1"/>
      <c r="L952" s="1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2"/>
      <c r="E953" s="2"/>
      <c r="F953" s="1"/>
      <c r="G953" s="1"/>
      <c r="H953" s="1"/>
      <c r="I953" s="2"/>
      <c r="J953" s="1"/>
      <c r="K953" s="1"/>
      <c r="L953" s="1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2"/>
      <c r="E954" s="2"/>
      <c r="F954" s="1"/>
      <c r="G954" s="1"/>
      <c r="H954" s="1"/>
      <c r="I954" s="2"/>
      <c r="J954" s="1"/>
      <c r="K954" s="1"/>
      <c r="L954" s="1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2"/>
      <c r="E955" s="2"/>
      <c r="F955" s="1"/>
      <c r="G955" s="1"/>
      <c r="H955" s="1"/>
      <c r="I955" s="2"/>
      <c r="J955" s="1"/>
      <c r="K955" s="1"/>
      <c r="L955" s="1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2"/>
      <c r="E956" s="2"/>
      <c r="F956" s="1"/>
      <c r="G956" s="1"/>
      <c r="H956" s="1"/>
      <c r="I956" s="2"/>
      <c r="J956" s="1"/>
      <c r="K956" s="1"/>
      <c r="L956" s="1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2"/>
      <c r="E957" s="2"/>
      <c r="F957" s="1"/>
      <c r="G957" s="1"/>
      <c r="H957" s="1"/>
      <c r="I957" s="2"/>
      <c r="J957" s="1"/>
      <c r="K957" s="1"/>
      <c r="L957" s="1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2"/>
      <c r="E958" s="2"/>
      <c r="F958" s="1"/>
      <c r="G958" s="1"/>
      <c r="H958" s="1"/>
      <c r="I958" s="2"/>
      <c r="J958" s="1"/>
      <c r="K958" s="1"/>
      <c r="L958" s="1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2"/>
      <c r="E959" s="2"/>
      <c r="F959" s="1"/>
      <c r="G959" s="1"/>
      <c r="H959" s="1"/>
      <c r="I959" s="2"/>
      <c r="J959" s="1"/>
      <c r="K959" s="1"/>
      <c r="L959" s="1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2"/>
      <c r="E960" s="2"/>
      <c r="F960" s="1"/>
      <c r="G960" s="1"/>
      <c r="H960" s="1"/>
      <c r="I960" s="2"/>
      <c r="J960" s="1"/>
      <c r="K960" s="1"/>
      <c r="L960" s="1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2"/>
      <c r="E961" s="2"/>
      <c r="F961" s="1"/>
      <c r="G961" s="1"/>
      <c r="H961" s="1"/>
      <c r="I961" s="2"/>
      <c r="J961" s="1"/>
      <c r="K961" s="1"/>
      <c r="L961" s="1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2"/>
      <c r="E962" s="2"/>
      <c r="F962" s="1"/>
      <c r="G962" s="1"/>
      <c r="H962" s="1"/>
      <c r="I962" s="2"/>
      <c r="J962" s="1"/>
      <c r="K962" s="1"/>
      <c r="L962" s="1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2"/>
      <c r="E963" s="2"/>
      <c r="F963" s="1"/>
      <c r="G963" s="1"/>
      <c r="H963" s="1"/>
      <c r="I963" s="2"/>
      <c r="J963" s="1"/>
      <c r="K963" s="1"/>
      <c r="L963" s="1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2"/>
      <c r="E964" s="2"/>
      <c r="F964" s="1"/>
      <c r="G964" s="1"/>
      <c r="H964" s="1"/>
      <c r="I964" s="2"/>
      <c r="J964" s="1"/>
      <c r="K964" s="1"/>
      <c r="L964" s="1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2"/>
      <c r="E965" s="2"/>
      <c r="F965" s="1"/>
      <c r="G965" s="1"/>
      <c r="H965" s="1"/>
      <c r="I965" s="2"/>
      <c r="J965" s="1"/>
      <c r="K965" s="1"/>
      <c r="L965" s="1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2"/>
      <c r="E966" s="2"/>
      <c r="F966" s="1"/>
      <c r="G966" s="1"/>
      <c r="H966" s="1"/>
      <c r="I966" s="2"/>
      <c r="J966" s="1"/>
      <c r="K966" s="1"/>
      <c r="L966" s="1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2"/>
      <c r="E967" s="2"/>
      <c r="F967" s="1"/>
      <c r="G967" s="1"/>
      <c r="H967" s="1"/>
      <c r="I967" s="2"/>
      <c r="J967" s="1"/>
      <c r="K967" s="1"/>
      <c r="L967" s="1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2"/>
      <c r="E968" s="2"/>
      <c r="F968" s="1"/>
      <c r="G968" s="1"/>
      <c r="H968" s="1"/>
      <c r="I968" s="2"/>
      <c r="J968" s="1"/>
      <c r="K968" s="1"/>
      <c r="L968" s="1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2"/>
      <c r="E969" s="2"/>
      <c r="F969" s="1"/>
      <c r="G969" s="1"/>
      <c r="H969" s="1"/>
      <c r="I969" s="2"/>
      <c r="J969" s="1"/>
      <c r="K969" s="1"/>
      <c r="L969" s="1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2"/>
      <c r="E970" s="2"/>
      <c r="F970" s="1"/>
      <c r="G970" s="1"/>
      <c r="H970" s="1"/>
      <c r="I970" s="2"/>
      <c r="J970" s="1"/>
      <c r="K970" s="1"/>
      <c r="L970" s="1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2"/>
      <c r="E971" s="2"/>
      <c r="F971" s="1"/>
      <c r="G971" s="1"/>
      <c r="H971" s="1"/>
      <c r="I971" s="2"/>
      <c r="J971" s="1"/>
      <c r="K971" s="1"/>
      <c r="L971" s="1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2"/>
      <c r="E972" s="2"/>
      <c r="F972" s="1"/>
      <c r="G972" s="1"/>
      <c r="H972" s="1"/>
      <c r="I972" s="2"/>
      <c r="J972" s="1"/>
      <c r="K972" s="1"/>
      <c r="L972" s="1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2"/>
      <c r="E973" s="2"/>
      <c r="F973" s="1"/>
      <c r="G973" s="1"/>
      <c r="H973" s="1"/>
      <c r="I973" s="2"/>
      <c r="J973" s="1"/>
      <c r="K973" s="1"/>
      <c r="L973" s="1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2"/>
      <c r="E974" s="2"/>
      <c r="F974" s="1"/>
      <c r="G974" s="1"/>
      <c r="H974" s="1"/>
      <c r="I974" s="2"/>
      <c r="J974" s="1"/>
      <c r="K974" s="1"/>
      <c r="L974" s="1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2"/>
      <c r="E975" s="2"/>
      <c r="F975" s="1"/>
      <c r="G975" s="1"/>
      <c r="H975" s="1"/>
      <c r="I975" s="2"/>
      <c r="J975" s="1"/>
      <c r="K975" s="1"/>
      <c r="L975" s="1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2"/>
      <c r="E976" s="2"/>
      <c r="F976" s="1"/>
      <c r="G976" s="1"/>
      <c r="H976" s="1"/>
      <c r="I976" s="2"/>
      <c r="J976" s="1"/>
      <c r="K976" s="1"/>
      <c r="L976" s="1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2"/>
      <c r="E977" s="2"/>
      <c r="F977" s="1"/>
      <c r="G977" s="1"/>
      <c r="H977" s="1"/>
      <c r="I977" s="2"/>
      <c r="J977" s="1"/>
      <c r="K977" s="1"/>
      <c r="L977" s="1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2"/>
      <c r="E978" s="2"/>
      <c r="F978" s="1"/>
      <c r="G978" s="1"/>
      <c r="H978" s="1"/>
      <c r="I978" s="2"/>
      <c r="J978" s="1"/>
      <c r="K978" s="1"/>
      <c r="L978" s="1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2"/>
      <c r="E979" s="2"/>
      <c r="F979" s="1"/>
      <c r="G979" s="1"/>
      <c r="H979" s="1"/>
      <c r="I979" s="2"/>
      <c r="J979" s="1"/>
      <c r="K979" s="1"/>
      <c r="L979" s="1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2"/>
      <c r="E980" s="2"/>
      <c r="F980" s="1"/>
      <c r="G980" s="1"/>
      <c r="H980" s="1"/>
      <c r="I980" s="2"/>
      <c r="J980" s="1"/>
      <c r="K980" s="1"/>
      <c r="L980" s="1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2"/>
      <c r="E981" s="2"/>
      <c r="F981" s="1"/>
      <c r="G981" s="1"/>
      <c r="H981" s="1"/>
      <c r="I981" s="2"/>
      <c r="J981" s="1"/>
      <c r="K981" s="1"/>
      <c r="L981" s="1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2"/>
      <c r="E982" s="2"/>
      <c r="F982" s="1"/>
      <c r="G982" s="1"/>
      <c r="H982" s="1"/>
      <c r="I982" s="2"/>
      <c r="J982" s="1"/>
      <c r="K982" s="1"/>
      <c r="L982" s="1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2"/>
      <c r="E983" s="2"/>
      <c r="F983" s="1"/>
      <c r="G983" s="1"/>
      <c r="H983" s="1"/>
      <c r="I983" s="2"/>
      <c r="J983" s="1"/>
      <c r="K983" s="1"/>
      <c r="L983" s="1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2"/>
      <c r="E984" s="2"/>
      <c r="F984" s="1"/>
      <c r="G984" s="1"/>
      <c r="H984" s="1"/>
      <c r="I984" s="2"/>
      <c r="J984" s="1"/>
      <c r="K984" s="1"/>
      <c r="L984" s="1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2"/>
      <c r="E985" s="2"/>
      <c r="F985" s="1"/>
      <c r="G985" s="1"/>
      <c r="H985" s="1"/>
      <c r="I985" s="2"/>
      <c r="J985" s="1"/>
      <c r="K985" s="1"/>
      <c r="L985" s="1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2"/>
      <c r="E986" s="2"/>
      <c r="F986" s="1"/>
      <c r="G986" s="1"/>
      <c r="H986" s="1"/>
      <c r="I986" s="2"/>
      <c r="J986" s="1"/>
      <c r="K986" s="1"/>
      <c r="L986" s="1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2"/>
      <c r="E987" s="2"/>
      <c r="F987" s="1"/>
      <c r="G987" s="1"/>
      <c r="H987" s="1"/>
      <c r="I987" s="2"/>
      <c r="J987" s="1"/>
      <c r="K987" s="1"/>
      <c r="L987" s="1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2"/>
      <c r="E988" s="2"/>
      <c r="F988" s="1"/>
      <c r="G988" s="1"/>
      <c r="H988" s="1"/>
      <c r="I988" s="2"/>
      <c r="J988" s="1"/>
      <c r="K988" s="1"/>
      <c r="L988" s="1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2"/>
      <c r="E989" s="2"/>
      <c r="F989" s="1"/>
      <c r="G989" s="1"/>
      <c r="H989" s="1"/>
      <c r="I989" s="2"/>
      <c r="J989" s="1"/>
      <c r="K989" s="1"/>
      <c r="L989" s="1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2"/>
      <c r="E990" s="2"/>
      <c r="F990" s="1"/>
      <c r="G990" s="1"/>
      <c r="H990" s="1"/>
      <c r="I990" s="2"/>
      <c r="J990" s="1"/>
      <c r="K990" s="1"/>
      <c r="L990" s="1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2"/>
      <c r="E991" s="2"/>
      <c r="F991" s="1"/>
      <c r="G991" s="1"/>
      <c r="H991" s="1"/>
      <c r="I991" s="2"/>
      <c r="J991" s="1"/>
      <c r="K991" s="1"/>
      <c r="L991" s="1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2"/>
      <c r="E992" s="2"/>
      <c r="F992" s="1"/>
      <c r="G992" s="1"/>
      <c r="H992" s="1"/>
      <c r="I992" s="2"/>
      <c r="J992" s="1"/>
      <c r="K992" s="1"/>
      <c r="L992" s="1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2"/>
      <c r="E993" s="2"/>
      <c r="F993" s="1"/>
      <c r="G993" s="1"/>
      <c r="H993" s="1"/>
      <c r="I993" s="2"/>
      <c r="J993" s="1"/>
      <c r="K993" s="1"/>
      <c r="L993" s="1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2"/>
      <c r="E994" s="2"/>
      <c r="F994" s="1"/>
      <c r="G994" s="1"/>
      <c r="H994" s="1"/>
      <c r="I994" s="2"/>
      <c r="J994" s="1"/>
      <c r="K994" s="1"/>
      <c r="L994" s="1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2"/>
      <c r="E995" s="2"/>
      <c r="F995" s="1"/>
      <c r="G995" s="1"/>
      <c r="H995" s="1"/>
      <c r="I995" s="2"/>
      <c r="J995" s="1"/>
      <c r="K995" s="1"/>
      <c r="L995" s="1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2"/>
      <c r="E996" s="2"/>
      <c r="F996" s="1"/>
      <c r="G996" s="1"/>
      <c r="H996" s="1"/>
      <c r="I996" s="2"/>
      <c r="J996" s="1"/>
      <c r="K996" s="1"/>
      <c r="L996" s="1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2"/>
      <c r="E997" s="2"/>
      <c r="F997" s="1"/>
      <c r="G997" s="1"/>
      <c r="H997" s="1"/>
      <c r="I997" s="2"/>
      <c r="J997" s="1"/>
      <c r="K997" s="1"/>
      <c r="L997" s="1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2"/>
      <c r="E998" s="2"/>
      <c r="F998" s="1"/>
      <c r="G998" s="1"/>
      <c r="H998" s="1"/>
      <c r="I998" s="2"/>
      <c r="J998" s="1"/>
      <c r="K998" s="1"/>
      <c r="L998" s="1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2"/>
      <c r="E999" s="2"/>
      <c r="F999" s="1"/>
      <c r="G999" s="1"/>
      <c r="H999" s="1"/>
      <c r="I999" s="2"/>
      <c r="J999" s="1"/>
      <c r="K999" s="1"/>
      <c r="L999" s="1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2"/>
      <c r="E1000" s="2"/>
      <c r="F1000" s="1"/>
      <c r="G1000" s="1"/>
      <c r="H1000" s="1"/>
      <c r="I1000" s="2"/>
      <c r="J1000" s="1"/>
      <c r="K1000" s="1"/>
      <c r="L1000" s="1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12:F12"/>
    <mergeCell ref="C13:F13"/>
    <mergeCell ref="B16:E16"/>
    <mergeCell ref="F16:I16"/>
    <mergeCell ref="J16:M16"/>
    <mergeCell ref="J37:M37"/>
    <mergeCell ref="B53:E53"/>
    <mergeCell ref="F53:I53"/>
    <mergeCell ref="J57:M57"/>
    <mergeCell ref="B77:D77"/>
    <mergeCell ref="F77:H77"/>
    <mergeCell ref="J77:L77"/>
    <mergeCell ref="J78:L78"/>
    <mergeCell ref="C81:F81"/>
    <mergeCell ref="B146:D146"/>
    <mergeCell ref="F146:H146"/>
    <mergeCell ref="J146:L146"/>
    <mergeCell ref="J147:L147"/>
    <mergeCell ref="C82:F82"/>
    <mergeCell ref="B85:E85"/>
    <mergeCell ref="F85:I85"/>
    <mergeCell ref="J85:M85"/>
    <mergeCell ref="B116:E116"/>
    <mergeCell ref="F116:I116"/>
    <mergeCell ref="J116:M116"/>
  </mergeCells>
  <conditionalFormatting sqref="A1:Z10">
    <cfRule type="notContainsBlanks" dxfId="0" priority="1">
      <formula>LEN(TRIM(A1))&gt;0</formula>
    </cfRule>
  </conditionalFormatting>
  <conditionalFormatting sqref="A1:Z10">
    <cfRule type="notContainsBlanks" dxfId="0" priority="2">
      <formula>LEN(TRIM(A1))&gt;0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2010-08-11T06:05:00Z</dcterms:created>
  <dc:creator>Gustav Venter</dc:creator>
</cp:coreProperties>
</file>